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1" sheetId="1" r:id="rId1"/>
  </sheets>
  <definedNames>
    <definedName name="_xlnm.Print_Area" localSheetId="0">'Cl Jeunes Phase 1'!$A$1:$AE$32</definedName>
  </definedNames>
  <calcPr fullCalcOnLoad="1"/>
</workbook>
</file>

<file path=xl/sharedStrings.xml><?xml version="1.0" encoding="utf-8"?>
<sst xmlns="http://schemas.openxmlformats.org/spreadsheetml/2006/main" count="62" uniqueCount="37">
  <si>
    <t>CLASSEMENT EQUIPES JEUNES</t>
  </si>
  <si>
    <t>U17    Promotion d'Honneur Groupe B</t>
  </si>
  <si>
    <t>U15    Promotion d'Honneur Groupe B</t>
  </si>
  <si>
    <t>U13    Excellence Groupe E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</si>
  <si>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</si>
  <si>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</si>
  <si>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</si>
  <si>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</si>
  <si>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</si>
  <si>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</si>
  <si>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</si>
  <si>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</si>
  <si>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</si>
  <si>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L'HOPITAL</t>
  </si>
  <si>
    <t>EST MOSELLE</t>
  </si>
  <si>
    <t>FREYMING</t>
  </si>
  <si>
    <t>REDING</t>
  </si>
  <si>
    <t>MACHEREN</t>
  </si>
  <si>
    <t>STIRING</t>
  </si>
  <si>
    <t>PETITE ROSSELLE</t>
  </si>
  <si>
    <t>MARLY</t>
  </si>
  <si>
    <t>MORSBACH</t>
  </si>
  <si>
    <t>CREHANGE FAULQT</t>
  </si>
  <si>
    <t>BOULAY</t>
  </si>
  <si>
    <t>CREUTZBERG</t>
  </si>
  <si>
    <t>ALLIANCE 2008</t>
  </si>
  <si>
    <t>BEHREN</t>
  </si>
  <si>
    <t>JEUNESSE 2000</t>
  </si>
  <si>
    <t>ARS LAQUENEXY</t>
  </si>
  <si>
    <t>ROSBRUCK</t>
  </si>
  <si>
    <t>VALLEE BIEVRE</t>
  </si>
  <si>
    <t>LONGEVILLE</t>
  </si>
  <si>
    <t>ES METZ</t>
  </si>
  <si>
    <t>FAREBERSVILLER</t>
  </si>
  <si>
    <t>DIEUZE</t>
  </si>
  <si>
    <t>EBERSVILLER</t>
  </si>
  <si>
    <t>F.C.L.   SAISON 2009/2010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</si>
</sst>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MS Sans Serif"/>
      <family val="0"/>
    </font>
    <font>
      <sz val="11"/>
      <color indexed="8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0"/>
    </font>
    <font>
      <b/>
      <sz val="14"/>
      <color indexed="10"/>
      <name val="Bookman Old Style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44" fontId="12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9" fillId="36" borderId="22" xfId="0" applyFont="1" applyFill="1" applyBorder="1" applyAlignment="1" applyProtection="1">
      <alignment horizontal="left" vertical="center"/>
      <protection/>
    </xf>
    <xf numFmtId="0" fontId="5" fillId="36" borderId="17" xfId="0" applyFont="1" applyFill="1" applyBorder="1" applyAlignment="1" applyProtection="1">
      <alignment horizontal="center" vertical="center"/>
      <protection/>
    </xf>
    <xf numFmtId="0" fontId="10" fillId="37" borderId="18" xfId="0" applyFont="1" applyFill="1" applyBorder="1" applyAlignment="1" applyProtection="1">
      <alignment horizontal="center" vertical="center"/>
      <protection/>
    </xf>
    <xf numFmtId="0" fontId="10" fillId="36" borderId="18" xfId="0" applyFont="1" applyFill="1" applyBorder="1" applyAlignment="1" applyProtection="1">
      <alignment horizontal="center" vertical="center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10" fillId="36" borderId="18" xfId="0" applyNumberFormat="1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Continuous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5" fillId="36" borderId="24" xfId="0" applyFont="1" applyFill="1" applyBorder="1" applyAlignment="1" applyProtection="1">
      <alignment horizontal="center" vertical="center"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30" xfId="0" applyFont="1" applyBorder="1" applyAlignment="1" applyProtection="1">
      <alignment horizontal="centerContinuous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62990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tabSelected="1" zoomScale="85" zoomScaleNormal="85" zoomScalePageLayoutView="0" workbookViewId="0" topLeftCell="B5">
      <selection activeCell="B8" sqref="B8:AD8"/>
    </sheetView>
  </sheetViews>
  <sheetFormatPr defaultColWidth="11.421875" defaultRowHeight="12.75"/>
  <cols>
    <col min="1" max="1" width="3.7109375" style="0" customWidth="1"/>
    <col min="2" max="2" width="30.7109375" style="78" customWidth="1"/>
    <col min="3" max="3" width="11.7109375" style="0" customWidth="1"/>
    <col min="4" max="9" width="6.7109375" style="0" customWidth="1"/>
    <col min="10" max="10" width="7.574218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4" customFormat="1" ht="36" customHeight="1">
      <c r="A7" s="3"/>
      <c r="B7" s="85" t="s">
        <v>36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3"/>
    </row>
    <row r="8" spans="1:31" s="4" customFormat="1" ht="36" customHeight="1">
      <c r="A8" s="3"/>
      <c r="B8" s="85" t="s"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6" customFormat="1" ht="40.5" customHeight="1" thickBot="1" thickTop="1">
      <c r="A12" s="5"/>
      <c r="B12" s="86" t="s">
        <v>1</v>
      </c>
      <c r="C12" s="87"/>
      <c r="D12" s="87"/>
      <c r="E12" s="87"/>
      <c r="F12" s="87"/>
      <c r="G12" s="87"/>
      <c r="H12" s="87"/>
      <c r="I12" s="87"/>
      <c r="J12" s="88"/>
      <c r="K12" s="5"/>
      <c r="L12" s="86" t="s">
        <v>2</v>
      </c>
      <c r="M12" s="87"/>
      <c r="N12" s="87"/>
      <c r="O12" s="87"/>
      <c r="P12" s="87"/>
      <c r="Q12" s="87"/>
      <c r="R12" s="87"/>
      <c r="S12" s="87"/>
      <c r="T12" s="88"/>
      <c r="V12" s="86" t="s">
        <v>3</v>
      </c>
      <c r="W12" s="87"/>
      <c r="X12" s="87"/>
      <c r="Y12" s="87"/>
      <c r="Z12" s="87"/>
      <c r="AA12" s="87"/>
      <c r="AB12" s="87"/>
      <c r="AC12" s="87"/>
      <c r="AD12" s="88"/>
      <c r="AE12" s="89"/>
      <c r="AF12" s="89"/>
      <c r="AG12" s="89"/>
      <c r="AH12" s="89"/>
      <c r="AI12" s="89"/>
      <c r="AJ12" s="89"/>
      <c r="AK12" s="89"/>
      <c r="AL12" s="89"/>
      <c r="AM12" s="89"/>
      <c r="AN12" s="5"/>
    </row>
    <row r="13" spans="1:40" ht="27.75" customHeight="1" thickBot="1" thickTop="1">
      <c r="A13" s="1"/>
      <c r="B13" s="7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0" t="s">
        <v>10</v>
      </c>
      <c r="I13" s="81"/>
      <c r="J13" s="82"/>
      <c r="K13" s="9"/>
      <c r="L13" s="7" t="s">
        <v>4</v>
      </c>
      <c r="M13" s="8" t="s">
        <v>5</v>
      </c>
      <c r="N13" s="8" t="s">
        <v>6</v>
      </c>
      <c r="O13" s="8" t="s">
        <v>7</v>
      </c>
      <c r="P13" s="8" t="s">
        <v>8</v>
      </c>
      <c r="Q13" s="8" t="s">
        <v>9</v>
      </c>
      <c r="R13" s="80" t="s">
        <v>10</v>
      </c>
      <c r="S13" s="81"/>
      <c r="T13" s="82"/>
      <c r="U13" s="9"/>
      <c r="V13" s="7" t="s">
        <v>4</v>
      </c>
      <c r="W13" s="8" t="s">
        <v>5</v>
      </c>
      <c r="X13" s="8" t="s">
        <v>6</v>
      </c>
      <c r="Y13" s="8" t="s">
        <v>7</v>
      </c>
      <c r="Z13" s="8" t="s">
        <v>8</v>
      </c>
      <c r="AA13" s="8" t="s">
        <v>9</v>
      </c>
      <c r="AB13" s="80" t="s">
        <v>10</v>
      </c>
      <c r="AC13" s="81"/>
      <c r="AD13" s="82"/>
      <c r="AE13" s="10"/>
      <c r="AF13" s="10"/>
      <c r="AG13" s="10"/>
      <c r="AH13" s="10"/>
      <c r="AI13" s="10"/>
      <c r="AJ13" s="10"/>
      <c r="AK13" s="83"/>
      <c r="AL13" s="83"/>
      <c r="AM13" s="83"/>
      <c r="AN13" s="1"/>
    </row>
    <row r="14" spans="1:40" ht="27.75" customHeight="1" thickBot="1">
      <c r="A14" s="1"/>
      <c r="B14" s="11"/>
      <c r="C14" s="12"/>
      <c r="D14" s="12"/>
      <c r="E14" s="12"/>
      <c r="F14" s="12"/>
      <c r="G14" s="12"/>
      <c r="H14" s="13" t="s">
        <v>9</v>
      </c>
      <c r="I14" s="13" t="s">
        <v>11</v>
      </c>
      <c r="J14" s="14" t="s">
        <v>12</v>
      </c>
      <c r="K14" s="15"/>
      <c r="L14" s="11"/>
      <c r="M14" s="12"/>
      <c r="N14" s="12"/>
      <c r="O14" s="12"/>
      <c r="P14" s="12"/>
      <c r="Q14" s="12"/>
      <c r="R14" s="13" t="s">
        <v>9</v>
      </c>
      <c r="S14" s="13" t="s">
        <v>11</v>
      </c>
      <c r="T14" s="14" t="s">
        <v>12</v>
      </c>
      <c r="U14" s="15"/>
      <c r="V14" s="11"/>
      <c r="W14" s="12"/>
      <c r="X14" s="12"/>
      <c r="Y14" s="12"/>
      <c r="Z14" s="12"/>
      <c r="AA14" s="12"/>
      <c r="AB14" s="13" t="s">
        <v>9</v>
      </c>
      <c r="AC14" s="13" t="s">
        <v>11</v>
      </c>
      <c r="AD14" s="14" t="s">
        <v>12</v>
      </c>
      <c r="AE14" s="16"/>
      <c r="AF14" s="17"/>
      <c r="AG14" s="17"/>
      <c r="AH14" s="17"/>
      <c r="AI14" s="17"/>
      <c r="AJ14" s="17"/>
      <c r="AK14" s="15"/>
      <c r="AL14" s="15"/>
      <c r="AM14" s="15"/>
      <c r="AN14" s="1"/>
    </row>
    <row r="15" spans="2:39" s="1" customFormat="1" ht="34.5" customHeight="1" thickBot="1">
      <c r="B15" s="18" t="s">
        <v>13</v>
      </c>
      <c r="C15" s="19">
        <f>SUM(E15*3)+(F15)</f>
        <v>35</v>
      </c>
      <c r="D15" s="20">
        <f>SUM(E15:G15)</f>
        <v>16</v>
      </c>
      <c r="E15" s="20">
        <v>11</v>
      </c>
      <c r="F15" s="20">
        <v>2</v>
      </c>
      <c r="G15" s="20">
        <v>3</v>
      </c>
      <c r="H15" s="21">
        <v>69</v>
      </c>
      <c r="I15" s="20">
        <v>24</v>
      </c>
      <c r="J15" s="22">
        <f aca="true" t="shared" si="0" ref="J15:J23">SUM(H15-I15)</f>
        <v>45</v>
      </c>
      <c r="K15" s="23"/>
      <c r="L15" s="24" t="s">
        <v>14</v>
      </c>
      <c r="M15" s="19">
        <f>SUM(O15*3)+(P15)</f>
        <v>42</v>
      </c>
      <c r="N15" s="20">
        <f aca="true" t="shared" si="1" ref="N15:N24">O15+P15+Q15</f>
        <v>18</v>
      </c>
      <c r="O15" s="25">
        <v>14</v>
      </c>
      <c r="P15" s="25">
        <v>0</v>
      </c>
      <c r="Q15" s="25">
        <v>4</v>
      </c>
      <c r="R15" s="25">
        <v>52</v>
      </c>
      <c r="S15" s="25">
        <v>24</v>
      </c>
      <c r="T15" s="22">
        <f aca="true" t="shared" si="2" ref="T15:T24">SUM(R15-S15)</f>
        <v>28</v>
      </c>
      <c r="U15" s="23"/>
      <c r="V15" s="24" t="s">
        <v>15</v>
      </c>
      <c r="W15" s="26">
        <f aca="true" t="shared" si="3" ref="W15:W22">SUM(Y15*3)+(Z15)</f>
        <v>15</v>
      </c>
      <c r="X15" s="20">
        <v>6</v>
      </c>
      <c r="Y15" s="20">
        <v>5</v>
      </c>
      <c r="Z15" s="20">
        <v>0</v>
      </c>
      <c r="AA15" s="20">
        <v>1</v>
      </c>
      <c r="AB15" s="20"/>
      <c r="AC15" s="20"/>
      <c r="AD15" s="22">
        <f aca="true" t="shared" si="4" ref="AD15:AD22">SUM(AB15-AC15)</f>
        <v>0</v>
      </c>
      <c r="AE15" s="27"/>
      <c r="AF15" s="28"/>
      <c r="AG15" s="29"/>
      <c r="AH15" s="23"/>
      <c r="AI15" s="23"/>
      <c r="AJ15" s="23"/>
      <c r="AK15" s="23"/>
      <c r="AL15" s="23"/>
      <c r="AM15" s="23"/>
    </row>
    <row r="16" spans="2:39" s="1" customFormat="1" ht="34.5" customHeight="1" thickBot="1">
      <c r="B16" s="30" t="s">
        <v>16</v>
      </c>
      <c r="C16" s="19">
        <f>SUM(E16*3)+(F16)</f>
        <v>33</v>
      </c>
      <c r="D16" s="20">
        <f>SUM(E16:G16)</f>
        <v>16</v>
      </c>
      <c r="E16" s="20">
        <v>10</v>
      </c>
      <c r="F16" s="20">
        <v>3</v>
      </c>
      <c r="G16" s="20">
        <v>3</v>
      </c>
      <c r="H16" s="21">
        <v>64</v>
      </c>
      <c r="I16" s="20">
        <v>20</v>
      </c>
      <c r="J16" s="22">
        <f t="shared" si="0"/>
        <v>44</v>
      </c>
      <c r="K16" s="23"/>
      <c r="L16" s="31" t="s">
        <v>17</v>
      </c>
      <c r="M16" s="32">
        <f>SUM(O16*3)+(P16)</f>
        <v>39</v>
      </c>
      <c r="N16" s="25">
        <f t="shared" si="1"/>
        <v>18</v>
      </c>
      <c r="O16" s="25">
        <v>12</v>
      </c>
      <c r="P16" s="25">
        <v>3</v>
      </c>
      <c r="Q16" s="25">
        <v>3</v>
      </c>
      <c r="R16" s="25">
        <v>59</v>
      </c>
      <c r="S16" s="25">
        <v>21</v>
      </c>
      <c r="T16" s="33">
        <f t="shared" si="2"/>
        <v>38</v>
      </c>
      <c r="U16" s="23"/>
      <c r="V16" s="34" t="s">
        <v>18</v>
      </c>
      <c r="W16" s="35">
        <f t="shared" si="3"/>
        <v>15</v>
      </c>
      <c r="X16" s="25">
        <f aca="true" t="shared" si="5" ref="X16:X22">Y16+Z16+AA16</f>
        <v>7</v>
      </c>
      <c r="Y16" s="36">
        <v>5</v>
      </c>
      <c r="Z16" s="36">
        <v>0</v>
      </c>
      <c r="AA16" s="36">
        <v>2</v>
      </c>
      <c r="AB16" s="36"/>
      <c r="AC16" s="36"/>
      <c r="AD16" s="33">
        <f t="shared" si="4"/>
        <v>0</v>
      </c>
      <c r="AE16" s="37"/>
      <c r="AF16" s="38"/>
      <c r="AG16" s="29"/>
      <c r="AH16" s="39"/>
      <c r="AI16" s="39"/>
      <c r="AJ16" s="39"/>
      <c r="AK16" s="39"/>
      <c r="AL16" s="39"/>
      <c r="AM16" s="39"/>
    </row>
    <row r="17" spans="2:39" s="1" customFormat="1" ht="34.5" customHeight="1" thickBot="1">
      <c r="B17" s="18" t="s">
        <v>19</v>
      </c>
      <c r="C17" s="40">
        <f>SUM(E17*3)+(F17)</f>
        <v>27</v>
      </c>
      <c r="D17" s="36">
        <f>SUM(E17:G17)</f>
        <v>16</v>
      </c>
      <c r="E17" s="41">
        <v>9</v>
      </c>
      <c r="F17" s="41">
        <v>0</v>
      </c>
      <c r="G17" s="41">
        <v>7</v>
      </c>
      <c r="H17" s="42">
        <v>36</v>
      </c>
      <c r="I17" s="41">
        <v>45</v>
      </c>
      <c r="J17" s="43">
        <f t="shared" si="0"/>
        <v>-9</v>
      </c>
      <c r="K17" s="23"/>
      <c r="L17" s="31" t="s">
        <v>20</v>
      </c>
      <c r="M17" s="32">
        <f>SUM(O17*3)+(P17)</f>
        <v>39</v>
      </c>
      <c r="N17" s="25">
        <f t="shared" si="1"/>
        <v>18</v>
      </c>
      <c r="O17" s="25">
        <v>13</v>
      </c>
      <c r="P17" s="25">
        <v>0</v>
      </c>
      <c r="Q17" s="25">
        <v>5</v>
      </c>
      <c r="R17" s="25">
        <v>50</v>
      </c>
      <c r="S17" s="25">
        <v>13</v>
      </c>
      <c r="T17" s="43">
        <f t="shared" si="2"/>
        <v>37</v>
      </c>
      <c r="U17" s="23"/>
      <c r="V17" s="44" t="s">
        <v>21</v>
      </c>
      <c r="W17" s="45">
        <f t="shared" si="3"/>
        <v>14</v>
      </c>
      <c r="X17" s="25">
        <f t="shared" si="5"/>
        <v>7</v>
      </c>
      <c r="Y17" s="36">
        <v>4</v>
      </c>
      <c r="Z17" s="36">
        <v>2</v>
      </c>
      <c r="AA17" s="36">
        <v>1</v>
      </c>
      <c r="AB17" s="36"/>
      <c r="AC17" s="36"/>
      <c r="AD17" s="33">
        <f t="shared" si="4"/>
        <v>0</v>
      </c>
      <c r="AE17" s="37"/>
      <c r="AF17" s="28"/>
      <c r="AG17" s="29"/>
      <c r="AH17" s="23"/>
      <c r="AI17" s="23"/>
      <c r="AJ17" s="23"/>
      <c r="AK17" s="23"/>
      <c r="AL17" s="23"/>
      <c r="AM17" s="23"/>
    </row>
    <row r="18" spans="2:39" s="1" customFormat="1" ht="34.5" customHeight="1" thickBot="1">
      <c r="B18" s="34" t="s">
        <v>22</v>
      </c>
      <c r="C18" s="32">
        <f>SUM(E18*3)+(F18)-1</f>
        <v>26</v>
      </c>
      <c r="D18" s="36">
        <f>SUM(E18:G18)</f>
        <v>16</v>
      </c>
      <c r="E18" s="41">
        <v>8</v>
      </c>
      <c r="F18" s="41">
        <v>3</v>
      </c>
      <c r="G18" s="41">
        <v>5</v>
      </c>
      <c r="H18" s="42">
        <v>41</v>
      </c>
      <c r="I18" s="41">
        <v>27</v>
      </c>
      <c r="J18" s="33">
        <f t="shared" si="0"/>
        <v>14</v>
      </c>
      <c r="K18" s="23"/>
      <c r="L18" s="31" t="s">
        <v>23</v>
      </c>
      <c r="M18" s="32">
        <f>SUM(O18*3)+(P18)</f>
        <v>34</v>
      </c>
      <c r="N18" s="25">
        <f t="shared" si="1"/>
        <v>18</v>
      </c>
      <c r="O18" s="25">
        <v>11</v>
      </c>
      <c r="P18" s="25">
        <v>1</v>
      </c>
      <c r="Q18" s="25">
        <v>6</v>
      </c>
      <c r="R18" s="25">
        <v>42</v>
      </c>
      <c r="S18" s="25">
        <v>30</v>
      </c>
      <c r="T18" s="33">
        <f t="shared" si="2"/>
        <v>12</v>
      </c>
      <c r="U18" s="23"/>
      <c r="V18" s="46" t="s">
        <v>24</v>
      </c>
      <c r="W18" s="47">
        <f t="shared" si="3"/>
        <v>7</v>
      </c>
      <c r="X18" s="20">
        <f t="shared" si="5"/>
        <v>4</v>
      </c>
      <c r="Y18" s="20">
        <v>2</v>
      </c>
      <c r="Z18" s="20">
        <v>1</v>
      </c>
      <c r="AA18" s="20">
        <v>1</v>
      </c>
      <c r="AB18" s="20"/>
      <c r="AC18" s="20"/>
      <c r="AD18" s="22">
        <f t="shared" si="4"/>
        <v>0</v>
      </c>
      <c r="AE18" s="37"/>
      <c r="AF18" s="28"/>
      <c r="AG18" s="29"/>
      <c r="AH18" s="23"/>
      <c r="AI18" s="23"/>
      <c r="AJ18" s="23"/>
      <c r="AK18" s="23"/>
      <c r="AL18" s="23"/>
      <c r="AM18" s="23"/>
    </row>
    <row r="19" spans="2:39" s="1" customFormat="1" ht="34.5" customHeight="1" thickBot="1">
      <c r="B19" s="24" t="s">
        <v>14</v>
      </c>
      <c r="C19" s="40">
        <f>SUM(E19*3)+(F19)</f>
        <v>25</v>
      </c>
      <c r="D19" s="36">
        <f>SUM(E19:G19)</f>
        <v>16</v>
      </c>
      <c r="E19" s="41">
        <v>8</v>
      </c>
      <c r="F19" s="41">
        <v>1</v>
      </c>
      <c r="G19" s="41">
        <v>7</v>
      </c>
      <c r="H19" s="42">
        <v>41</v>
      </c>
      <c r="I19" s="41">
        <v>31</v>
      </c>
      <c r="J19" s="33">
        <f t="shared" si="0"/>
        <v>10</v>
      </c>
      <c r="K19" s="23"/>
      <c r="L19" s="48" t="s">
        <v>25</v>
      </c>
      <c r="M19" s="19">
        <f>SUM(O19*3)+(P19)</f>
        <v>33</v>
      </c>
      <c r="N19" s="20">
        <f t="shared" si="1"/>
        <v>18</v>
      </c>
      <c r="O19" s="20">
        <v>10</v>
      </c>
      <c r="P19" s="20">
        <v>3</v>
      </c>
      <c r="Q19" s="20">
        <v>5</v>
      </c>
      <c r="R19" s="20">
        <v>43</v>
      </c>
      <c r="S19" s="20">
        <v>31</v>
      </c>
      <c r="T19" s="22">
        <f t="shared" si="2"/>
        <v>12</v>
      </c>
      <c r="U19" s="23"/>
      <c r="V19" s="44" t="s">
        <v>26</v>
      </c>
      <c r="W19" s="49">
        <f t="shared" si="3"/>
        <v>6</v>
      </c>
      <c r="X19" s="20">
        <f t="shared" si="5"/>
        <v>6</v>
      </c>
      <c r="Y19" s="20">
        <v>2</v>
      </c>
      <c r="Z19" s="20">
        <v>0</v>
      </c>
      <c r="AA19" s="20">
        <v>4</v>
      </c>
      <c r="AB19" s="20"/>
      <c r="AC19" s="20"/>
      <c r="AD19" s="22">
        <f t="shared" si="4"/>
        <v>0</v>
      </c>
      <c r="AE19" s="37"/>
      <c r="AF19" s="38"/>
      <c r="AG19" s="29"/>
      <c r="AH19" s="39"/>
      <c r="AI19" s="39"/>
      <c r="AJ19" s="39"/>
      <c r="AK19" s="39"/>
      <c r="AL19" s="39"/>
      <c r="AM19" s="39"/>
    </row>
    <row r="20" spans="2:39" s="1" customFormat="1" ht="34.5" customHeight="1" thickBot="1">
      <c r="B20" s="24" t="s">
        <v>27</v>
      </c>
      <c r="C20" s="19">
        <f>SUM(E20*3)+(F20)</f>
        <v>23</v>
      </c>
      <c r="D20" s="20">
        <f>E20+F20+G20</f>
        <v>16</v>
      </c>
      <c r="E20" s="25">
        <v>7</v>
      </c>
      <c r="F20" s="25">
        <v>2</v>
      </c>
      <c r="G20" s="25">
        <v>7</v>
      </c>
      <c r="H20" s="25">
        <v>35</v>
      </c>
      <c r="I20" s="25">
        <v>31</v>
      </c>
      <c r="J20" s="22">
        <f t="shared" si="0"/>
        <v>4</v>
      </c>
      <c r="K20" s="23"/>
      <c r="L20" s="46" t="s">
        <v>28</v>
      </c>
      <c r="M20" s="19">
        <f>SUM(O20*3)+(P20)-1</f>
        <v>26</v>
      </c>
      <c r="N20" s="20">
        <f t="shared" si="1"/>
        <v>18</v>
      </c>
      <c r="O20" s="20">
        <v>8</v>
      </c>
      <c r="P20" s="20">
        <v>3</v>
      </c>
      <c r="Q20" s="20">
        <v>7</v>
      </c>
      <c r="R20" s="20">
        <v>30</v>
      </c>
      <c r="S20" s="20">
        <v>35</v>
      </c>
      <c r="T20" s="22">
        <f t="shared" si="2"/>
        <v>-5</v>
      </c>
      <c r="U20" s="23"/>
      <c r="V20" s="31" t="s">
        <v>29</v>
      </c>
      <c r="W20" s="47">
        <f t="shared" si="3"/>
        <v>5</v>
      </c>
      <c r="X20" s="25">
        <f t="shared" si="5"/>
        <v>6</v>
      </c>
      <c r="Y20" s="36">
        <v>1</v>
      </c>
      <c r="Z20" s="36">
        <v>2</v>
      </c>
      <c r="AA20" s="36">
        <v>3</v>
      </c>
      <c r="AB20" s="36"/>
      <c r="AC20" s="36"/>
      <c r="AD20" s="33">
        <f t="shared" si="4"/>
        <v>0</v>
      </c>
      <c r="AE20" s="50"/>
      <c r="AF20" s="28"/>
      <c r="AG20" s="29"/>
      <c r="AH20" s="23"/>
      <c r="AI20" s="23"/>
      <c r="AJ20" s="23"/>
      <c r="AK20" s="23"/>
      <c r="AL20" s="23"/>
      <c r="AM20" s="23"/>
    </row>
    <row r="21" spans="2:39" s="1" customFormat="1" ht="34.5" customHeight="1" thickBot="1">
      <c r="B21" s="18" t="s">
        <v>23</v>
      </c>
      <c r="C21" s="51">
        <f>SUM(E21*3)+(F21)</f>
        <v>21</v>
      </c>
      <c r="D21" s="36">
        <f>SUM(E21:G21)</f>
        <v>16</v>
      </c>
      <c r="E21" s="41">
        <v>6</v>
      </c>
      <c r="F21" s="41">
        <v>3</v>
      </c>
      <c r="G21" s="41">
        <v>7</v>
      </c>
      <c r="H21" s="42">
        <v>32</v>
      </c>
      <c r="I21" s="41">
        <v>22</v>
      </c>
      <c r="J21" s="52">
        <f t="shared" si="0"/>
        <v>10</v>
      </c>
      <c r="K21" s="23"/>
      <c r="L21" s="34" t="s">
        <v>30</v>
      </c>
      <c r="M21" s="32">
        <f>SUM(O21*3)+(P21)</f>
        <v>24</v>
      </c>
      <c r="N21" s="25">
        <f t="shared" si="1"/>
        <v>18</v>
      </c>
      <c r="O21" s="25">
        <v>8</v>
      </c>
      <c r="P21" s="25">
        <v>0</v>
      </c>
      <c r="Q21" s="25">
        <v>10</v>
      </c>
      <c r="R21" s="25">
        <v>38</v>
      </c>
      <c r="S21" s="25">
        <v>36</v>
      </c>
      <c r="T21" s="33">
        <f t="shared" si="2"/>
        <v>2</v>
      </c>
      <c r="U21" s="23"/>
      <c r="V21" s="53" t="s">
        <v>31</v>
      </c>
      <c r="W21" s="54">
        <f t="shared" si="3"/>
        <v>3</v>
      </c>
      <c r="X21" s="55">
        <f t="shared" si="5"/>
        <v>7</v>
      </c>
      <c r="Y21" s="56">
        <v>1</v>
      </c>
      <c r="Z21" s="56">
        <v>0</v>
      </c>
      <c r="AA21" s="56">
        <v>6</v>
      </c>
      <c r="AB21" s="56"/>
      <c r="AC21" s="56"/>
      <c r="AD21" s="57">
        <f t="shared" si="4"/>
        <v>0</v>
      </c>
      <c r="AE21" s="58"/>
      <c r="AF21" s="59"/>
      <c r="AG21" s="84"/>
      <c r="AH21" s="84"/>
      <c r="AI21" s="84"/>
      <c r="AJ21" s="84"/>
      <c r="AK21" s="84"/>
      <c r="AL21" s="84"/>
      <c r="AM21" s="84"/>
    </row>
    <row r="22" spans="2:39" s="1" customFormat="1" ht="34.5" customHeight="1" thickBot="1">
      <c r="B22" s="60" t="s">
        <v>31</v>
      </c>
      <c r="C22" s="54">
        <f>SUM(E22*3)+(F22)</f>
        <v>17</v>
      </c>
      <c r="D22" s="56">
        <f>SUM(E22:G22)</f>
        <v>16</v>
      </c>
      <c r="E22" s="56">
        <v>5</v>
      </c>
      <c r="F22" s="56">
        <v>2</v>
      </c>
      <c r="G22" s="56">
        <v>9</v>
      </c>
      <c r="H22" s="61">
        <v>24</v>
      </c>
      <c r="I22" s="56">
        <v>34</v>
      </c>
      <c r="J22" s="57">
        <f t="shared" si="0"/>
        <v>-10</v>
      </c>
      <c r="K22" s="23"/>
      <c r="L22" s="62" t="s">
        <v>32</v>
      </c>
      <c r="M22" s="63">
        <f>SUM(O22*3)+(P22)</f>
        <v>12</v>
      </c>
      <c r="N22" s="25">
        <f t="shared" si="1"/>
        <v>18</v>
      </c>
      <c r="O22" s="25">
        <v>4</v>
      </c>
      <c r="P22" s="25">
        <v>0</v>
      </c>
      <c r="Q22" s="25">
        <v>14</v>
      </c>
      <c r="R22" s="25">
        <v>27</v>
      </c>
      <c r="S22" s="25">
        <v>53</v>
      </c>
      <c r="T22" s="64">
        <f t="shared" si="2"/>
        <v>-26</v>
      </c>
      <c r="U22" s="23"/>
      <c r="V22" s="65" t="s">
        <v>33</v>
      </c>
      <c r="W22" s="66">
        <f t="shared" si="3"/>
        <v>2</v>
      </c>
      <c r="X22" s="67">
        <f t="shared" si="5"/>
        <v>5</v>
      </c>
      <c r="Y22" s="67">
        <v>0</v>
      </c>
      <c r="Z22" s="67">
        <v>2</v>
      </c>
      <c r="AA22" s="67">
        <v>3</v>
      </c>
      <c r="AB22" s="67"/>
      <c r="AC22" s="67"/>
      <c r="AD22" s="68">
        <f t="shared" si="4"/>
        <v>0</v>
      </c>
      <c r="AE22" s="69"/>
      <c r="AF22" s="38"/>
      <c r="AG22" s="29"/>
      <c r="AH22" s="39"/>
      <c r="AI22" s="39"/>
      <c r="AJ22" s="39"/>
      <c r="AK22" s="39"/>
      <c r="AL22" s="39"/>
      <c r="AM22" s="39"/>
    </row>
    <row r="23" spans="2:39" s="1" customFormat="1" ht="34.5" customHeight="1" thickBot="1">
      <c r="B23" s="65" t="s">
        <v>34</v>
      </c>
      <c r="C23" s="70">
        <f>SUM(E23*3)+(F23)-5</f>
        <v>-5</v>
      </c>
      <c r="D23" s="67">
        <f>E23+F23+G23</f>
        <v>16</v>
      </c>
      <c r="E23" s="71">
        <v>0</v>
      </c>
      <c r="F23" s="71">
        <v>0</v>
      </c>
      <c r="G23" s="71">
        <v>16</v>
      </c>
      <c r="H23" s="71">
        <v>10</v>
      </c>
      <c r="I23" s="71">
        <v>118</v>
      </c>
      <c r="J23" s="68">
        <f t="shared" si="0"/>
        <v>-108</v>
      </c>
      <c r="K23" s="23"/>
      <c r="L23" s="60" t="s">
        <v>31</v>
      </c>
      <c r="M23" s="72">
        <f>SUM(O23*3)+(P23)</f>
        <v>7</v>
      </c>
      <c r="N23" s="55">
        <f t="shared" si="1"/>
        <v>18</v>
      </c>
      <c r="O23" s="56">
        <v>2</v>
      </c>
      <c r="P23" s="56">
        <v>1</v>
      </c>
      <c r="Q23" s="56">
        <v>15</v>
      </c>
      <c r="R23" s="56">
        <v>25</v>
      </c>
      <c r="S23" s="56">
        <v>71</v>
      </c>
      <c r="T23" s="73">
        <f t="shared" si="2"/>
        <v>-46</v>
      </c>
      <c r="U23" s="23"/>
      <c r="V23" s="74"/>
      <c r="W23" s="28"/>
      <c r="X23" s="23"/>
      <c r="Y23" s="23"/>
      <c r="Z23" s="23"/>
      <c r="AA23" s="23"/>
      <c r="AB23" s="23"/>
      <c r="AC23" s="23"/>
      <c r="AD23" s="23"/>
      <c r="AE23" s="69"/>
      <c r="AF23" s="38"/>
      <c r="AG23" s="39"/>
      <c r="AH23" s="39"/>
      <c r="AI23" s="39"/>
      <c r="AJ23" s="39"/>
      <c r="AK23" s="39"/>
      <c r="AL23" s="39"/>
      <c r="AM23" s="39"/>
    </row>
    <row r="24" spans="2:39" s="1" customFormat="1" ht="34.5" customHeight="1" thickBot="1" thickTop="1">
      <c r="B24" s="69"/>
      <c r="C24" s="38"/>
      <c r="D24" s="39"/>
      <c r="E24" s="39"/>
      <c r="F24" s="39"/>
      <c r="G24" s="39"/>
      <c r="H24" s="39"/>
      <c r="I24" s="39"/>
      <c r="J24" s="39"/>
      <c r="K24" s="23"/>
      <c r="L24" s="31" t="s">
        <v>35</v>
      </c>
      <c r="M24" s="63">
        <f>SUM(O24*3)+(P24)-1</f>
        <v>6</v>
      </c>
      <c r="N24" s="25">
        <f t="shared" si="1"/>
        <v>18</v>
      </c>
      <c r="O24" s="25">
        <v>2</v>
      </c>
      <c r="P24" s="25">
        <v>1</v>
      </c>
      <c r="Q24" s="25">
        <v>15</v>
      </c>
      <c r="R24" s="25">
        <v>25</v>
      </c>
      <c r="S24" s="25">
        <v>77</v>
      </c>
      <c r="T24" s="64">
        <f t="shared" si="2"/>
        <v>-52</v>
      </c>
      <c r="U24" s="23"/>
      <c r="V24"/>
      <c r="W24"/>
      <c r="X24"/>
      <c r="Y24"/>
      <c r="Z24"/>
      <c r="AA24"/>
      <c r="AB24"/>
      <c r="AC24"/>
      <c r="AD24"/>
      <c r="AE24" s="74"/>
      <c r="AF24" s="28"/>
      <c r="AG24" s="23"/>
      <c r="AH24" s="23"/>
      <c r="AI24" s="23"/>
      <c r="AJ24" s="23"/>
      <c r="AK24" s="23"/>
      <c r="AL24" s="23"/>
      <c r="AM24" s="23"/>
    </row>
    <row r="25" spans="2:30" s="1" customFormat="1" ht="34.5" customHeight="1" thickTop="1">
      <c r="B25" s="2"/>
      <c r="K25" s="23"/>
      <c r="L25" s="75"/>
      <c r="M25" s="76"/>
      <c r="N25" s="77"/>
      <c r="O25" s="77"/>
      <c r="P25" s="77"/>
      <c r="Q25" s="77"/>
      <c r="R25" s="77"/>
      <c r="S25" s="77"/>
      <c r="T25" s="77"/>
      <c r="U25" s="23"/>
      <c r="V25"/>
      <c r="W25"/>
      <c r="X25"/>
      <c r="Y25"/>
      <c r="Z25"/>
      <c r="AA25"/>
      <c r="AB25"/>
      <c r="AC25"/>
      <c r="AD25"/>
    </row>
    <row r="26" spans="2:30" s="1" customFormat="1" ht="34.5" customHeight="1">
      <c r="B26" s="2"/>
      <c r="K26" s="23"/>
      <c r="L26" s="74"/>
      <c r="M26" s="28"/>
      <c r="N26" s="23"/>
      <c r="O26" s="23"/>
      <c r="P26" s="23"/>
      <c r="Q26" s="23"/>
      <c r="R26" s="23"/>
      <c r="S26" s="23"/>
      <c r="T26" s="23"/>
      <c r="U26" s="23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26.25" customHeight="1">
      <c r="A31" s="1"/>
      <c r="K31" s="1"/>
      <c r="AE31" s="1"/>
    </row>
    <row r="32" spans="1:31" ht="90.75" customHeight="1">
      <c r="A32" s="1"/>
      <c r="K32" s="1"/>
      <c r="AE32" s="1"/>
    </row>
    <row r="39" ht="12.75">
      <c r="F39" s="79"/>
    </row>
    <row r="40" ht="12.75">
      <c r="F40" s="79"/>
    </row>
    <row r="41" ht="12.75">
      <c r="F41" s="79"/>
    </row>
    <row r="42" ht="12.75">
      <c r="F42" s="79"/>
    </row>
    <row r="43" ht="12.75">
      <c r="F43" s="79"/>
    </row>
    <row r="44" ht="12.75">
      <c r="F44" s="79"/>
    </row>
  </sheetData>
  <sheetProtection/>
  <mergeCells count="11">
    <mergeCell ref="AE12:AM12"/>
    <mergeCell ref="H13:J13"/>
    <mergeCell ref="R13:T13"/>
    <mergeCell ref="AB13:AD13"/>
    <mergeCell ref="AK13:AM13"/>
    <mergeCell ref="AG21:AM21"/>
    <mergeCell ref="B7:AD7"/>
    <mergeCell ref="B8:AD8"/>
    <mergeCell ref="B12:J12"/>
    <mergeCell ref="L12:T12"/>
    <mergeCell ref="V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2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273075" r:id="rId1"/>
    <oleObject progId="MS_ClipArt_Gallery" shapeId="2273074" r:id="rId2"/>
    <oleObject progId="MS_ClipArt_Gallery" shapeId="2273073" r:id="rId3"/>
    <oleObject progId="MS_ClipArt_Gallery" shapeId="22730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2012-01-13T16:42:24Z</dcterms:created>
  <dcterms:modified xsi:type="dcterms:W3CDTF">2012-01-15T16:31:26Z</dcterms:modified>
  <cp:category/>
  <cp:version/>
  <cp:contentType/>
  <cp:contentStatus/>
</cp:coreProperties>
</file>