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7530" windowHeight="4995" activeTab="11"/>
  </bookViews>
  <sheets>
    <sheet name="VIERGE" sheetId="12" r:id="rId1"/>
    <sheet name="SEPT" sheetId="1" r:id="rId2"/>
    <sheet name="OCT" sheetId="2" r:id="rId3"/>
    <sheet name="NOV" sheetId="3" r:id="rId4"/>
    <sheet name="DEC" sheetId="5" r:id="rId5"/>
    <sheet name="JANV" sheetId="6" r:id="rId6"/>
    <sheet name="FEV" sheetId="7" r:id="rId7"/>
    <sheet name="MARS" sheetId="4" r:id="rId8"/>
    <sheet name="AVRIL" sheetId="9" r:id="rId9"/>
    <sheet name="MAI" sheetId="8" r:id="rId10"/>
    <sheet name="RESULTATS" sheetId="11" r:id="rId11"/>
    <sheet name="GRAPH" sheetId="10" r:id="rId12"/>
  </sheets>
  <calcPr calcId="125725" iterateDelta="1E-4"/>
</workbook>
</file>

<file path=xl/calcChain.xml><?xml version="1.0" encoding="utf-8"?>
<calcChain xmlns="http://schemas.openxmlformats.org/spreadsheetml/2006/main">
  <c r="D59" i="8"/>
  <c r="D58"/>
  <c r="D57"/>
  <c r="K55"/>
  <c r="J55"/>
  <c r="I55"/>
  <c r="H55"/>
  <c r="G55"/>
  <c r="F55"/>
  <c r="K54"/>
  <c r="J54"/>
  <c r="I54"/>
  <c r="H54"/>
  <c r="G54"/>
  <c r="F54"/>
  <c r="E55"/>
  <c r="D55"/>
  <c r="C55"/>
  <c r="E54"/>
  <c r="D54"/>
  <c r="C54"/>
  <c r="O53"/>
  <c r="K54" i="7"/>
  <c r="K55"/>
  <c r="J54"/>
  <c r="J55"/>
  <c r="I54"/>
  <c r="I55"/>
  <c r="H54"/>
  <c r="H55"/>
  <c r="G54"/>
  <c r="G55"/>
  <c r="F54"/>
  <c r="F55"/>
  <c r="E54"/>
  <c r="E55"/>
  <c r="D54"/>
  <c r="D55"/>
  <c r="C54"/>
  <c r="C55"/>
  <c r="O53"/>
  <c r="N54" i="6" l="1"/>
  <c r="N55"/>
  <c r="M54"/>
  <c r="M55"/>
  <c r="L54"/>
  <c r="L55"/>
  <c r="K54"/>
  <c r="K55"/>
  <c r="J54"/>
  <c r="J55"/>
  <c r="I54"/>
  <c r="I55"/>
  <c r="H54"/>
  <c r="H55"/>
  <c r="G54"/>
  <c r="G55"/>
  <c r="F54"/>
  <c r="F55"/>
  <c r="E54"/>
  <c r="E55"/>
  <c r="D54"/>
  <c r="D55"/>
  <c r="C54"/>
  <c r="C55"/>
  <c r="O53"/>
  <c r="A1" i="8" l="1"/>
  <c r="A1" i="9"/>
  <c r="A1" i="4"/>
  <c r="A1" i="7"/>
  <c r="A1" i="6"/>
  <c r="A1" i="5"/>
  <c r="A1" i="3"/>
  <c r="A1" i="2"/>
  <c r="A1" i="1"/>
  <c r="O37" i="8"/>
  <c r="O38"/>
  <c r="O39"/>
  <c r="O40"/>
  <c r="O41"/>
  <c r="O42"/>
  <c r="O43"/>
  <c r="O44"/>
  <c r="O45"/>
  <c r="O46"/>
  <c r="O47"/>
  <c r="O48"/>
  <c r="O49"/>
  <c r="O50"/>
  <c r="O51"/>
  <c r="O52"/>
  <c r="O39" i="9"/>
  <c r="O40"/>
  <c r="O41"/>
  <c r="O42"/>
  <c r="O43"/>
  <c r="O44"/>
  <c r="O45"/>
  <c r="O46"/>
  <c r="O47"/>
  <c r="O48"/>
  <c r="O49"/>
  <c r="O50"/>
  <c r="O51"/>
  <c r="O52"/>
  <c r="O53"/>
  <c r="O54"/>
  <c r="O37" i="4"/>
  <c r="O38"/>
  <c r="O39"/>
  <c r="O40"/>
  <c r="O41"/>
  <c r="O42"/>
  <c r="O43"/>
  <c r="O44"/>
  <c r="O45"/>
  <c r="O46"/>
  <c r="O47"/>
  <c r="O48"/>
  <c r="O49"/>
  <c r="O50"/>
  <c r="O51"/>
  <c r="O52"/>
  <c r="O53"/>
  <c r="O39" i="7"/>
  <c r="O40"/>
  <c r="O41"/>
  <c r="O42"/>
  <c r="O43"/>
  <c r="O44"/>
  <c r="O45"/>
  <c r="O46"/>
  <c r="O47"/>
  <c r="O48"/>
  <c r="O49"/>
  <c r="O50"/>
  <c r="O51"/>
  <c r="O52"/>
  <c r="O40" i="6"/>
  <c r="O41"/>
  <c r="O42"/>
  <c r="O43"/>
  <c r="O44"/>
  <c r="O45"/>
  <c r="O46"/>
  <c r="O47"/>
  <c r="O48"/>
  <c r="O49"/>
  <c r="O50"/>
  <c r="O51"/>
  <c r="O52"/>
  <c r="O43" i="3"/>
  <c r="O44"/>
  <c r="O45"/>
  <c r="O46"/>
  <c r="O47"/>
  <c r="O48"/>
  <c r="O49"/>
  <c r="O50"/>
  <c r="O51"/>
  <c r="O52"/>
  <c r="O53"/>
  <c r="O39" i="5"/>
  <c r="O40"/>
  <c r="O41"/>
  <c r="O42"/>
  <c r="O43"/>
  <c r="O44"/>
  <c r="O45"/>
  <c r="O46"/>
  <c r="O47"/>
  <c r="O48"/>
  <c r="O49"/>
  <c r="O50"/>
  <c r="O51"/>
  <c r="O52"/>
  <c r="O53"/>
  <c r="O54"/>
  <c r="O42" i="3"/>
  <c r="O41"/>
  <c r="O40"/>
  <c r="O45" i="1"/>
  <c r="O46"/>
  <c r="O47"/>
  <c r="O48"/>
  <c r="O49"/>
  <c r="O50"/>
  <c r="O51"/>
  <c r="O43" i="2"/>
  <c r="O44"/>
  <c r="O45"/>
  <c r="O46"/>
  <c r="O47"/>
  <c r="O48"/>
  <c r="O49"/>
  <c r="O50"/>
  <c r="O51"/>
  <c r="O43" i="1"/>
  <c r="O44"/>
  <c r="E4" i="11"/>
  <c r="E3"/>
  <c r="E2"/>
  <c r="N55" i="8"/>
  <c r="M55"/>
  <c r="L55"/>
  <c r="N54"/>
  <c r="M54"/>
  <c r="L54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60" i="9"/>
  <c r="C19" i="11" s="1"/>
  <c r="D59" i="9"/>
  <c r="C18" i="11" s="1"/>
  <c r="D58" i="9"/>
  <c r="C17" i="11" s="1"/>
  <c r="N56" i="9"/>
  <c r="M56"/>
  <c r="L56"/>
  <c r="K56"/>
  <c r="J56"/>
  <c r="I56"/>
  <c r="H56"/>
  <c r="G56"/>
  <c r="F56"/>
  <c r="E56"/>
  <c r="D56"/>
  <c r="C56"/>
  <c r="N55"/>
  <c r="M55"/>
  <c r="L55"/>
  <c r="K55"/>
  <c r="J55"/>
  <c r="I55"/>
  <c r="H55"/>
  <c r="G55"/>
  <c r="F55"/>
  <c r="E55"/>
  <c r="D55"/>
  <c r="C55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9" i="4"/>
  <c r="C14" i="11" s="1"/>
  <c r="D58" i="4"/>
  <c r="C13" i="11" s="1"/>
  <c r="D57" i="4"/>
  <c r="C12" i="11" s="1"/>
  <c r="N55" i="4"/>
  <c r="M55"/>
  <c r="L55"/>
  <c r="K55"/>
  <c r="J55"/>
  <c r="I55"/>
  <c r="H55"/>
  <c r="G55"/>
  <c r="F55"/>
  <c r="E55"/>
  <c r="D55"/>
  <c r="C55"/>
  <c r="N54"/>
  <c r="M54"/>
  <c r="L54"/>
  <c r="K54"/>
  <c r="J54"/>
  <c r="I54"/>
  <c r="H54"/>
  <c r="G54"/>
  <c r="F54"/>
  <c r="E54"/>
  <c r="D54"/>
  <c r="C54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9" i="7"/>
  <c r="C9" i="11" s="1"/>
  <c r="D58" i="7"/>
  <c r="C8" i="11" s="1"/>
  <c r="D57" i="7"/>
  <c r="C7" i="11" s="1"/>
  <c r="N55" i="7"/>
  <c r="M55"/>
  <c r="L55"/>
  <c r="N54"/>
  <c r="M54"/>
  <c r="L54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8" i="6"/>
  <c r="C4" i="11" s="1"/>
  <c r="D57" i="6"/>
  <c r="C3" i="11" s="1"/>
  <c r="D56" i="6"/>
  <c r="C2" i="11" s="1"/>
  <c r="O39" i="6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60" i="5"/>
  <c r="A19" i="11" s="1"/>
  <c r="D59" i="5"/>
  <c r="A18" i="11" s="1"/>
  <c r="D58" i="5"/>
  <c r="A17" i="11" s="1"/>
  <c r="N56" i="5"/>
  <c r="M56"/>
  <c r="L56"/>
  <c r="K56"/>
  <c r="J56"/>
  <c r="I56"/>
  <c r="H56"/>
  <c r="G56"/>
  <c r="F56"/>
  <c r="E56"/>
  <c r="D56"/>
  <c r="C56"/>
  <c r="N55"/>
  <c r="M55"/>
  <c r="L55"/>
  <c r="K55"/>
  <c r="J55"/>
  <c r="I55"/>
  <c r="H55"/>
  <c r="G55"/>
  <c r="F55"/>
  <c r="E55"/>
  <c r="D55"/>
  <c r="C55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9" i="3"/>
  <c r="A14" i="11" s="1"/>
  <c r="D58" i="3"/>
  <c r="A13" i="11" s="1"/>
  <c r="D57" i="3"/>
  <c r="A12" i="11" s="1"/>
  <c r="N55" i="3"/>
  <c r="M55"/>
  <c r="L55"/>
  <c r="K55"/>
  <c r="J55"/>
  <c r="I55"/>
  <c r="H55"/>
  <c r="G55"/>
  <c r="F55"/>
  <c r="E55"/>
  <c r="D55"/>
  <c r="C55"/>
  <c r="N54"/>
  <c r="M54"/>
  <c r="L54"/>
  <c r="K54"/>
  <c r="J54"/>
  <c r="I54"/>
  <c r="H54"/>
  <c r="G54"/>
  <c r="F54"/>
  <c r="E54"/>
  <c r="D54"/>
  <c r="C54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7" i="2"/>
  <c r="A9" i="11" s="1"/>
  <c r="D56" i="2"/>
  <c r="A8" i="11" s="1"/>
  <c r="D55" i="2"/>
  <c r="A7" i="11" s="1"/>
  <c r="N53" i="2"/>
  <c r="M53"/>
  <c r="L53"/>
  <c r="K53"/>
  <c r="J53"/>
  <c r="I53"/>
  <c r="H53"/>
  <c r="G53"/>
  <c r="F53"/>
  <c r="E53"/>
  <c r="D53"/>
  <c r="C53"/>
  <c r="N52"/>
  <c r="M52"/>
  <c r="L52"/>
  <c r="K52"/>
  <c r="J52"/>
  <c r="I52"/>
  <c r="H52"/>
  <c r="G52"/>
  <c r="F52"/>
  <c r="E52"/>
  <c r="D52"/>
  <c r="C52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6"/>
  <c r="O15"/>
  <c r="O14"/>
  <c r="O13"/>
  <c r="O12"/>
  <c r="O11"/>
  <c r="O10"/>
  <c r="O9"/>
  <c r="O8"/>
  <c r="D55" i="1"/>
  <c r="A2" i="11" s="1"/>
  <c r="D57" i="1"/>
  <c r="A4" i="11" s="1"/>
  <c r="D56" i="1"/>
  <c r="A3" i="11" s="1"/>
  <c r="O9" i="1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8"/>
  <c r="D53"/>
  <c r="E53"/>
  <c r="F53"/>
  <c r="G53"/>
  <c r="H53"/>
  <c r="I53"/>
  <c r="J53"/>
  <c r="K53"/>
  <c r="L53"/>
  <c r="M53"/>
  <c r="N53"/>
  <c r="C53"/>
  <c r="D52"/>
  <c r="E52"/>
  <c r="F52"/>
  <c r="G52"/>
  <c r="H52"/>
  <c r="I52"/>
  <c r="J52"/>
  <c r="K52"/>
  <c r="L52"/>
  <c r="M52"/>
  <c r="N52"/>
  <c r="C52"/>
  <c r="E5" i="11" l="1"/>
  <c r="C20"/>
  <c r="C15"/>
  <c r="C10"/>
  <c r="C5"/>
  <c r="A20"/>
  <c r="A15"/>
  <c r="A10"/>
  <c r="A5"/>
</calcChain>
</file>

<file path=xl/sharedStrings.xml><?xml version="1.0" encoding="utf-8"?>
<sst xmlns="http://schemas.openxmlformats.org/spreadsheetml/2006/main" count="684" uniqueCount="77">
  <si>
    <t>NOM/PRENOM</t>
  </si>
  <si>
    <t>DROITE</t>
  </si>
  <si>
    <t>GAUCHE</t>
  </si>
  <si>
    <t>TETE</t>
  </si>
  <si>
    <t xml:space="preserve">DROITE </t>
  </si>
  <si>
    <t>1ère semaine</t>
  </si>
  <si>
    <t>2nd semaine</t>
  </si>
  <si>
    <t>3ème semaine</t>
  </si>
  <si>
    <t>4ème semaine</t>
  </si>
  <si>
    <t>TOTAL</t>
  </si>
  <si>
    <t>MOYENNE</t>
  </si>
  <si>
    <t>MOYENNE PIED DROIT</t>
  </si>
  <si>
    <t>MOYENNE PIED GAUCHE</t>
  </si>
  <si>
    <t>MOYENNE TETE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</si>
  <si>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</si>
  <si>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</si>
  <si>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</si>
  <si>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</si>
  <si>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</si>
  <si>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</si>
  <si>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</si>
  <si>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</si>
  <si>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</si>
  <si>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BAGGENTOS Rémy</t>
  </si>
  <si>
    <t>BARBATTE Léo</t>
  </si>
  <si>
    <t>BLANCHE Betty</t>
  </si>
  <si>
    <t>BLONDEAU Nathael</t>
  </si>
  <si>
    <t>BONE Charles</t>
  </si>
  <si>
    <t>BROCHANT Lilian</t>
  </si>
  <si>
    <t>BUSSY Amaury</t>
  </si>
  <si>
    <t>CHEVALIER Tom</t>
  </si>
  <si>
    <t>DEOLIVIERA Lucas</t>
  </si>
  <si>
    <t>DHEAYER Maxence</t>
  </si>
  <si>
    <t>DUFOUR Marceau</t>
  </si>
  <si>
    <t>ETIENNE ROUSSEL Armand</t>
  </si>
  <si>
    <t>FARRE Roméo</t>
  </si>
  <si>
    <t>FOURQUEMIN Luca</t>
  </si>
  <si>
    <t>GAIGNET Mael</t>
  </si>
  <si>
    <t>GOUY Romuald</t>
  </si>
  <si>
    <t>GUESNON Noa</t>
  </si>
  <si>
    <t>HUSSON Gabin</t>
  </si>
  <si>
    <t>HUSSON Nathan</t>
  </si>
  <si>
    <t>JEANNE Jennifer</t>
  </si>
  <si>
    <t>JOLY Noa</t>
  </si>
  <si>
    <t>LECONTE Romain</t>
  </si>
  <si>
    <t>LEDU Quentin</t>
  </si>
  <si>
    <t>LEPETIT Lucas</t>
  </si>
  <si>
    <t>MASLIN Laurent</t>
  </si>
  <si>
    <t>PEPIN Ethan</t>
  </si>
  <si>
    <t>PESTEL Clément</t>
  </si>
  <si>
    <t>PETROGALLI Enzo</t>
  </si>
  <si>
    <t>RONXIN Hugo</t>
  </si>
  <si>
    <t>SEBIRE Timothé</t>
  </si>
  <si>
    <t>SIMON Mathis</t>
  </si>
  <si>
    <t>TESSEL Maxime</t>
  </si>
  <si>
    <t>VERMULEN Noé</t>
  </si>
  <si>
    <t>VILLEROY Louka</t>
  </si>
  <si>
    <t>GRIEU Clément</t>
  </si>
  <si>
    <t>LEFIEUX Noa</t>
  </si>
  <si>
    <t>LINAND Thimoté</t>
  </si>
  <si>
    <t>SANNIER Logan</t>
  </si>
  <si>
    <t>BUSSY Jules</t>
  </si>
  <si>
    <t>GERVAIS Kylian</t>
  </si>
  <si>
    <t>GERMAIN Kylian</t>
  </si>
  <si>
    <t xml:space="preserve"> </t>
  </si>
  <si>
    <t>GERVAIS Fabien</t>
  </si>
  <si>
    <t>LAGRIVE Romain</t>
  </si>
  <si>
    <t>U11</t>
  </si>
  <si>
    <t>DIERICK Enzo</t>
  </si>
  <si>
    <t>MEILLEURE MOYENNE:  LEPETIT Lucas ( 26,2 jonglages de moyenne en Decembre )</t>
  </si>
  <si>
    <t>DIERRICK Enzo</t>
  </si>
  <si>
    <t xml:space="preserve">                                                                  MOIS : Fevrier</t>
  </si>
  <si>
    <t>COLETTE Logan</t>
  </si>
  <si>
    <t xml:space="preserve">DOREMathis </t>
  </si>
  <si>
    <t>VASSE Tom</t>
  </si>
  <si>
    <r>
      <t xml:space="preserve">                             FICHE DE JONGLAGE U11</t>
    </r>
    <r>
      <rPr>
        <b/>
        <sz val="14"/>
        <rFont val="Arial"/>
        <family val="2"/>
      </rPr>
      <t xml:space="preserve">                                                             Mois : Mai</t>
    </r>
  </si>
  <si>
    <t>MEILLEURE PROGRESSION: LEDU Quentin (de 11,3 à 22,2 jonglages de moyenne)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</si>
</sst>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C]General"/>
  </numFmts>
  <fonts count="13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48"/>
      <color indexed="10"/>
      <name val="Arial"/>
      <family val="2"/>
    </font>
    <font>
      <b/>
      <sz val="17"/>
      <color indexed="10"/>
      <name val="Arial"/>
      <family val="2"/>
    </font>
    <font>
      <sz val="17"/>
      <color indexed="10"/>
      <name val="Arial"/>
      <family val="2"/>
    </font>
    <font>
      <sz val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theme="1"/>
      <name val="Arial1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165" fontId="11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0" xfId="0" applyBorder="1"/>
    <xf numFmtId="164" fontId="0" fillId="0" borderId="4" xfId="0" applyNumberForma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164" fontId="0" fillId="0" borderId="0" xfId="0" applyNumberFormat="1" applyBorder="1" applyAlignment="1"/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165" fontId="11" fillId="0" borderId="21" xfId="1" applyBorder="1" applyAlignment="1">
      <alignment horizontal="center"/>
    </xf>
    <xf numFmtId="165" fontId="11" fillId="0" borderId="22" xfId="1" applyBorder="1" applyAlignment="1">
      <alignment horizontal="center"/>
    </xf>
    <xf numFmtId="165" fontId="11" fillId="0" borderId="23" xfId="1" applyBorder="1" applyAlignment="1">
      <alignment horizontal="center"/>
    </xf>
    <xf numFmtId="165" fontId="11" fillId="0" borderId="1" xfId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11" fillId="0" borderId="0" xfId="1" applyAlignment="1">
      <alignment horizontal="center" vertical="center"/>
    </xf>
    <xf numFmtId="0" fontId="0" fillId="0" borderId="21" xfId="0" applyBorder="1" applyAlignment="1">
      <alignment horizontal="center"/>
    </xf>
    <xf numFmtId="165" fontId="11" fillId="0" borderId="24" xfId="1" applyBorder="1" applyAlignment="1">
      <alignment horizontal="center"/>
    </xf>
    <xf numFmtId="0" fontId="0" fillId="0" borderId="1" xfId="0" applyBorder="1"/>
    <xf numFmtId="165" fontId="11" fillId="0" borderId="25" xfId="1" applyBorder="1" applyAlignment="1">
      <alignment horizontal="center"/>
    </xf>
    <xf numFmtId="165" fontId="11" fillId="0" borderId="26" xfId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0" fillId="0" borderId="0" xfId="0" applyFont="1" applyAlignment="1"/>
    <xf numFmtId="165" fontId="11" fillId="0" borderId="1" xfId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6"/>
  <c:chart>
    <c:plotArea>
      <c:layout>
        <c:manualLayout>
          <c:layoutTarget val="inner"/>
          <c:xMode val="edge"/>
          <c:yMode val="edge"/>
          <c:x val="4.2162162162162155E-2"/>
          <c:y val="2.3201856148491878E-2"/>
          <c:w val="0.84216216216215956"/>
          <c:h val="0.86310904872390004"/>
        </c:manualLayout>
      </c:layout>
      <c:barChart>
        <c:barDir val="col"/>
        <c:grouping val="clustered"/>
        <c:ser>
          <c:idx val="0"/>
          <c:order val="0"/>
          <c:tx>
            <c:strRef>
              <c:f>RESULTATS!$H$9</c:f>
              <c:strCache>
                <c:ptCount val="1"/>
                <c:pt idx="0">
                  <c:v>DROITE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(RESULTATS!$A$2,RESULTATS!$A$7,RESULTATS!$A$12,RESULTATS!$A$17,RESULTATS!$C$2,RESULTATS!$C$7,RESULTATS!$C$12,RESULTATS!$C$17,RESULTATS!$E$2)</c:f>
              <c:numCache>
                <c:formatCode>0.0</c:formatCode>
                <c:ptCount val="9"/>
                <c:pt idx="0">
                  <c:v>16.359712230215827</c:v>
                </c:pt>
                <c:pt idx="1">
                  <c:v>18.726315789473684</c:v>
                </c:pt>
                <c:pt idx="2">
                  <c:v>17.405594405594407</c:v>
                </c:pt>
                <c:pt idx="3">
                  <c:v>18.303921568627452</c:v>
                </c:pt>
                <c:pt idx="4">
                  <c:v>16.73758865248227</c:v>
                </c:pt>
                <c:pt idx="5">
                  <c:v>18.936842105263157</c:v>
                </c:pt>
                <c:pt idx="6">
                  <c:v>16.571428571428573</c:v>
                </c:pt>
                <c:pt idx="7">
                  <c:v>17.412213740458014</c:v>
                </c:pt>
                <c:pt idx="8">
                  <c:v>18.942307692307693</c:v>
                </c:pt>
              </c:numCache>
            </c:numRef>
          </c:val>
        </c:ser>
        <c:ser>
          <c:idx val="1"/>
          <c:order val="1"/>
          <c:tx>
            <c:strRef>
              <c:f>RESULTATS!$H$10</c:f>
              <c:strCache>
                <c:ptCount val="1"/>
                <c:pt idx="0">
                  <c:v>GAUCHE</c:v>
                </c:pt>
              </c:strCache>
            </c:strRef>
          </c:tx>
          <c:dLbls>
            <c:dLbl>
              <c:idx val="0"/>
              <c:layout>
                <c:manualLayout>
                  <c:x val="4.3243243243243313E-3"/>
                  <c:y val="-5.259087393658196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02165506573859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414414414414421E-3"/>
                  <c:y val="-3.093580819798925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414414414414421E-3"/>
                  <c:y val="-2.16550657385924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(RESULTATS!$A$3,RESULTATS!$A$8,RESULTATS!$A$13,RESULTATS!$A$18,RESULTATS!$C$3,RESULTATS!$C$8,RESULTATS!$C$13,RESULTATS!$C$18,RESULTATS!$E$3)</c:f>
              <c:numCache>
                <c:formatCode>0.0</c:formatCode>
                <c:ptCount val="9"/>
                <c:pt idx="0">
                  <c:v>5.6402877697841722</c:v>
                </c:pt>
                <c:pt idx="1">
                  <c:v>6.1263157894736846</c:v>
                </c:pt>
                <c:pt idx="2">
                  <c:v>6.3986013986013983</c:v>
                </c:pt>
                <c:pt idx="3">
                  <c:v>5.5980392156862742</c:v>
                </c:pt>
                <c:pt idx="4">
                  <c:v>5.794326241134752</c:v>
                </c:pt>
                <c:pt idx="5">
                  <c:v>5.7789473684210524</c:v>
                </c:pt>
                <c:pt idx="6">
                  <c:v>6.2476190476190476</c:v>
                </c:pt>
                <c:pt idx="7">
                  <c:v>6.2366412213740459</c:v>
                </c:pt>
                <c:pt idx="8">
                  <c:v>6.5288461538461542</c:v>
                </c:pt>
              </c:numCache>
            </c:numRef>
          </c:val>
        </c:ser>
        <c:ser>
          <c:idx val="2"/>
          <c:order val="2"/>
          <c:tx>
            <c:strRef>
              <c:f>RESULTATS!$H$11</c:f>
              <c:strCache>
                <c:ptCount val="1"/>
                <c:pt idx="0">
                  <c:v>TETE</c:v>
                </c:pt>
              </c:strCache>
            </c:strRef>
          </c:tx>
          <c:dLbls>
            <c:dLbl>
              <c:idx val="0"/>
              <c:layout>
                <c:manualLayout>
                  <c:x val="-4.3243243243243313E-3"/>
                  <c:y val="-2.784222737819042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828828828828842E-3"/>
                  <c:y val="-2.47486465583913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54679040989945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(RESULTATS!$A$4,RESULTATS!$A$9,RESULTATS!$A$14,RESULTATS!$A$19,RESULTATS!$C$4,RESULTATS!$C$9,RESULTATS!$C$14,RESULTATS!$C$19,RESULTATS!$E$4)</c:f>
              <c:numCache>
                <c:formatCode>0.0</c:formatCode>
                <c:ptCount val="9"/>
                <c:pt idx="0">
                  <c:v>4.5395683453237412</c:v>
                </c:pt>
                <c:pt idx="1">
                  <c:v>4.0736842105263156</c:v>
                </c:pt>
                <c:pt idx="2">
                  <c:v>4.2167832167832167</c:v>
                </c:pt>
                <c:pt idx="3">
                  <c:v>4.1764705882352944</c:v>
                </c:pt>
                <c:pt idx="4">
                  <c:v>3.9929078014184398</c:v>
                </c:pt>
                <c:pt idx="5">
                  <c:v>4</c:v>
                </c:pt>
                <c:pt idx="6">
                  <c:v>4.0476190476190474</c:v>
                </c:pt>
                <c:pt idx="7">
                  <c:v>4.3511450381679388</c:v>
                </c:pt>
                <c:pt idx="8">
                  <c:v>4.365384615384615</c:v>
                </c:pt>
              </c:numCache>
            </c:numRef>
          </c:val>
        </c:ser>
        <c:ser>
          <c:idx val="3"/>
          <c:order val="3"/>
          <c:tx>
            <c:strRef>
              <c:f>RESULTATS!$H$12</c:f>
              <c:strCache>
                <c:ptCount val="1"/>
                <c:pt idx="0">
                  <c:v>MOYENNE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(RESULTATS!$A$5,RESULTATS!$A$10,RESULTATS!$A$15,RESULTATS!$A$20,RESULTATS!$C$5,RESULTATS!$C$10,RESULTATS!$C$15,RESULTATS!$C$20,RESULTATS!$E$5)</c:f>
              <c:numCache>
                <c:formatCode>0.0</c:formatCode>
                <c:ptCount val="9"/>
                <c:pt idx="0">
                  <c:v>8.8465227817745795</c:v>
                </c:pt>
                <c:pt idx="1">
                  <c:v>9.6421052631578945</c:v>
                </c:pt>
                <c:pt idx="2">
                  <c:v>9.3403263403263406</c:v>
                </c:pt>
                <c:pt idx="3">
                  <c:v>9.359477124183007</c:v>
                </c:pt>
                <c:pt idx="4" formatCode="0">
                  <c:v>8.8416075650118202</c:v>
                </c:pt>
                <c:pt idx="5">
                  <c:v>9.5719298245614031</c:v>
                </c:pt>
                <c:pt idx="6">
                  <c:v>8.9555555555555557</c:v>
                </c:pt>
                <c:pt idx="7">
                  <c:v>9.3333333333333339</c:v>
                </c:pt>
                <c:pt idx="8" formatCode="0">
                  <c:v>9.9455128205128194</c:v>
                </c:pt>
              </c:numCache>
            </c:numRef>
          </c:val>
        </c:ser>
        <c:axId val="81624448"/>
        <c:axId val="81638528"/>
      </c:barChart>
      <c:catAx>
        <c:axId val="81624448"/>
        <c:scaling>
          <c:orientation val="minMax"/>
        </c:scaling>
        <c:axPos val="b"/>
        <c:numFmt formatCode="General" sourceLinked="1"/>
        <c:tickLblPos val="nextTo"/>
        <c:crossAx val="81638528"/>
        <c:crosses val="autoZero"/>
        <c:auto val="1"/>
        <c:lblAlgn val="ctr"/>
        <c:lblOffset val="100"/>
      </c:catAx>
      <c:valAx>
        <c:axId val="81638528"/>
        <c:scaling>
          <c:orientation val="minMax"/>
        </c:scaling>
        <c:axPos val="l"/>
        <c:majorGridlines/>
        <c:numFmt formatCode="0.0" sourceLinked="1"/>
        <c:tickLblPos val="nextTo"/>
        <c:crossAx val="816244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9525</xdr:rowOff>
    </xdr:from>
    <xdr:to>
      <xdr:col>11</xdr:col>
      <xdr:colOff>733425</xdr:colOff>
      <xdr:row>27</xdr:row>
      <xdr:rowOff>66675</xdr:rowOff>
    </xdr:to>
    <xdr:graphicFrame macro="">
      <xdr:nvGraphicFramePr>
        <xdr:cNvPr id="107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workbookViewId="0">
      <selection activeCell="B7" sqref="B7:B52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4" t="s">
        <v>75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5" ht="3.75" customHeight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5" ht="2.25" customHeight="1"/>
    <row r="4" spans="1:15" ht="15" customHeight="1">
      <c r="A4" s="59" t="s">
        <v>71</v>
      </c>
      <c r="B4" s="59"/>
      <c r="C4" s="75" t="s">
        <v>5</v>
      </c>
      <c r="D4" s="76"/>
      <c r="E4" s="77"/>
      <c r="F4" s="70" t="s">
        <v>6</v>
      </c>
      <c r="G4" s="71"/>
      <c r="H4" s="72"/>
      <c r="I4" s="73" t="s">
        <v>7</v>
      </c>
      <c r="J4" s="71"/>
      <c r="K4" s="74"/>
      <c r="L4" s="73" t="s">
        <v>8</v>
      </c>
      <c r="M4" s="71"/>
      <c r="N4" s="74"/>
    </row>
    <row r="5" spans="1:15" ht="0.75" customHeight="1">
      <c r="B5" s="1"/>
      <c r="C5" s="1"/>
      <c r="D5" s="1"/>
    </row>
    <row r="6" spans="1:15">
      <c r="B6" s="46" t="s">
        <v>0</v>
      </c>
      <c r="C6" s="19" t="s">
        <v>1</v>
      </c>
      <c r="D6" s="20" t="s">
        <v>2</v>
      </c>
      <c r="E6" s="21" t="s">
        <v>3</v>
      </c>
      <c r="F6" s="22" t="s">
        <v>1</v>
      </c>
      <c r="G6" s="20" t="s">
        <v>2</v>
      </c>
      <c r="H6" s="23" t="s">
        <v>3</v>
      </c>
      <c r="I6" s="19" t="s">
        <v>4</v>
      </c>
      <c r="J6" s="20" t="s">
        <v>2</v>
      </c>
      <c r="K6" s="21" t="s">
        <v>3</v>
      </c>
      <c r="L6" s="19" t="s">
        <v>1</v>
      </c>
      <c r="M6" s="20" t="s">
        <v>2</v>
      </c>
      <c r="N6" s="21" t="s">
        <v>3</v>
      </c>
    </row>
    <row r="7" spans="1:15">
      <c r="A7" s="26">
        <v>1</v>
      </c>
      <c r="B7" s="60" t="s">
        <v>23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25"/>
    </row>
    <row r="8" spans="1:15" ht="11.25" customHeight="1">
      <c r="A8" s="26">
        <v>2</v>
      </c>
      <c r="B8" s="60" t="s">
        <v>24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7"/>
    </row>
    <row r="9" spans="1:15" ht="11.25" customHeight="1">
      <c r="A9" s="26">
        <v>3</v>
      </c>
      <c r="B9" s="60" t="s">
        <v>25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7"/>
    </row>
    <row r="10" spans="1:15" ht="11.25" customHeight="1">
      <c r="A10" s="26">
        <v>4</v>
      </c>
      <c r="B10" s="60" t="s">
        <v>26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7"/>
    </row>
    <row r="11" spans="1:15" ht="11.25" customHeight="1">
      <c r="A11" s="26">
        <v>5</v>
      </c>
      <c r="B11" s="60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7"/>
    </row>
    <row r="12" spans="1:15" ht="11.25" customHeight="1">
      <c r="A12" s="26">
        <v>6</v>
      </c>
      <c r="B12" s="60" t="s">
        <v>28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7"/>
    </row>
    <row r="13" spans="1:15" ht="11.25" customHeight="1">
      <c r="A13" s="26">
        <v>7</v>
      </c>
      <c r="B13" s="60" t="s">
        <v>29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7"/>
    </row>
    <row r="14" spans="1:15" ht="11.25" customHeight="1">
      <c r="A14" s="26">
        <v>8</v>
      </c>
      <c r="B14" s="60" t="s">
        <v>61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7"/>
    </row>
    <row r="15" spans="1:15" ht="11.25" customHeight="1">
      <c r="A15" s="26">
        <v>9</v>
      </c>
      <c r="B15" s="60" t="s">
        <v>30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7"/>
    </row>
    <row r="16" spans="1:15" ht="11.25" customHeight="1">
      <c r="A16" s="26">
        <v>10</v>
      </c>
      <c r="B16" s="45" t="s">
        <v>72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7"/>
    </row>
    <row r="17" spans="1:15" ht="11.25" customHeight="1">
      <c r="A17" s="26">
        <v>11</v>
      </c>
      <c r="B17" s="60" t="s">
        <v>31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7"/>
    </row>
    <row r="18" spans="1:15" ht="11.25" customHeight="1">
      <c r="A18" s="26">
        <v>12</v>
      </c>
      <c r="B18" s="60" t="s">
        <v>32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7"/>
    </row>
    <row r="19" spans="1:15" ht="11.25" customHeight="1">
      <c r="A19" s="26">
        <v>13</v>
      </c>
      <c r="B19" s="50" t="s">
        <v>68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7"/>
    </row>
    <row r="20" spans="1:15" ht="11.25" customHeight="1">
      <c r="A20" s="26">
        <v>14</v>
      </c>
      <c r="B20" s="45" t="s">
        <v>73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7"/>
    </row>
    <row r="21" spans="1:15" ht="11.25" customHeight="1">
      <c r="A21" s="26">
        <v>15</v>
      </c>
      <c r="B21" s="60" t="s">
        <v>33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7"/>
    </row>
    <row r="22" spans="1:15" ht="11.25" customHeight="1">
      <c r="A22" s="26">
        <v>16</v>
      </c>
      <c r="B22" s="60" t="s">
        <v>34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7"/>
    </row>
    <row r="23" spans="1:15" ht="11.25" customHeight="1">
      <c r="A23" s="26">
        <v>17</v>
      </c>
      <c r="B23" s="60" t="s">
        <v>35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7"/>
    </row>
    <row r="24" spans="1:15" ht="11.25" customHeight="1">
      <c r="A24" s="26">
        <v>18</v>
      </c>
      <c r="B24" s="60" t="s">
        <v>36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7"/>
    </row>
    <row r="25" spans="1:15" ht="11.25" customHeight="1">
      <c r="A25" s="26">
        <v>19</v>
      </c>
      <c r="B25" s="60" t="s">
        <v>37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7"/>
    </row>
    <row r="26" spans="1:15" ht="11.25" customHeight="1">
      <c r="A26" s="26">
        <v>20</v>
      </c>
      <c r="B26" s="50" t="s">
        <v>63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7"/>
    </row>
    <row r="27" spans="1:15" ht="11.25" customHeight="1">
      <c r="A27" s="26">
        <v>21</v>
      </c>
      <c r="B27" s="2" t="s">
        <v>65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7"/>
    </row>
    <row r="28" spans="1:15" ht="11.25" customHeight="1">
      <c r="A28" s="26">
        <v>22</v>
      </c>
      <c r="B28" s="60" t="s">
        <v>38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7"/>
    </row>
    <row r="29" spans="1:15" ht="11.25" customHeight="1">
      <c r="A29" s="26">
        <v>23</v>
      </c>
      <c r="B29" s="2" t="s">
        <v>57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7"/>
    </row>
    <row r="30" spans="1:15" ht="11.25" customHeight="1">
      <c r="A30" s="26">
        <v>24</v>
      </c>
      <c r="B30" s="60" t="s">
        <v>39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7"/>
    </row>
    <row r="31" spans="1:15" ht="11.25" customHeight="1">
      <c r="A31" s="26">
        <v>25</v>
      </c>
      <c r="B31" s="60" t="s">
        <v>40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7"/>
    </row>
    <row r="32" spans="1:15" ht="11.25" customHeight="1">
      <c r="A32" s="26">
        <v>26</v>
      </c>
      <c r="B32" s="60" t="s">
        <v>41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7"/>
    </row>
    <row r="33" spans="1:15" ht="11.25" customHeight="1">
      <c r="A33" s="26">
        <v>27</v>
      </c>
      <c r="B33" s="60" t="s">
        <v>42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7"/>
    </row>
    <row r="34" spans="1:15" ht="11.25" customHeight="1">
      <c r="A34" s="26">
        <v>28</v>
      </c>
      <c r="B34" s="60" t="s">
        <v>43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7"/>
    </row>
    <row r="35" spans="1:15" ht="11.25" customHeight="1">
      <c r="A35" s="26">
        <v>29</v>
      </c>
      <c r="B35" s="50" t="s">
        <v>66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7"/>
    </row>
    <row r="36" spans="1:15" ht="11.25" customHeight="1">
      <c r="A36" s="26">
        <v>30</v>
      </c>
      <c r="B36" s="60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7"/>
    </row>
    <row r="37" spans="1:15" ht="11.25" customHeight="1">
      <c r="A37" s="26">
        <v>31</v>
      </c>
      <c r="B37" s="60" t="s">
        <v>45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7"/>
    </row>
    <row r="38" spans="1:15" ht="11.25" customHeight="1">
      <c r="A38" s="26">
        <v>32</v>
      </c>
      <c r="B38" s="2" t="s">
        <v>58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7"/>
    </row>
    <row r="39" spans="1:15" ht="11.25" customHeight="1">
      <c r="A39" s="26">
        <v>33</v>
      </c>
      <c r="B39" s="60" t="s">
        <v>46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7"/>
    </row>
    <row r="40" spans="1:15" ht="11.25" customHeight="1">
      <c r="A40" s="26">
        <v>34</v>
      </c>
      <c r="B40" s="2" t="s">
        <v>59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7"/>
    </row>
    <row r="41" spans="1:15" ht="11.25" customHeight="1">
      <c r="A41" s="26">
        <v>35</v>
      </c>
      <c r="B41" s="60" t="s">
        <v>47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7"/>
    </row>
    <row r="42" spans="1:15" ht="11.25" customHeight="1">
      <c r="A42" s="26">
        <v>36</v>
      </c>
      <c r="B42" s="60" t="s">
        <v>48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7"/>
    </row>
    <row r="43" spans="1:15" ht="11.25" customHeight="1">
      <c r="A43" s="26">
        <v>37</v>
      </c>
      <c r="B43" s="60" t="s">
        <v>49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7"/>
    </row>
    <row r="44" spans="1:15" ht="11.25" customHeight="1">
      <c r="A44" s="26">
        <v>38</v>
      </c>
      <c r="B44" s="60" t="s">
        <v>50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7"/>
    </row>
    <row r="45" spans="1:15" ht="11.25" customHeight="1">
      <c r="A45" s="26">
        <v>39</v>
      </c>
      <c r="B45" s="60" t="s">
        <v>51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5" ht="11.25" customHeight="1">
      <c r="A46" s="26">
        <v>40</v>
      </c>
      <c r="B46" s="60" t="s">
        <v>52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5" ht="11.25" customHeight="1">
      <c r="A47" s="26">
        <v>41</v>
      </c>
      <c r="B47" s="2" t="s">
        <v>60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5" ht="11.25" customHeight="1">
      <c r="A48" s="26">
        <v>42</v>
      </c>
      <c r="B48" s="60" t="s">
        <v>53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1.25" customHeight="1">
      <c r="A49" s="26">
        <v>43</v>
      </c>
      <c r="B49" s="60" t="s">
        <v>54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1.25" customHeight="1">
      <c r="A50" s="26">
        <v>44</v>
      </c>
      <c r="B50" s="45" t="s">
        <v>74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1.25" customHeight="1">
      <c r="A51" s="58">
        <v>45</v>
      </c>
      <c r="B51" s="60" t="s">
        <v>55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1.25" customHeight="1">
      <c r="A52" s="58">
        <v>46</v>
      </c>
      <c r="B52" s="60" t="s">
        <v>56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4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</sheetData>
  <mergeCells count="5">
    <mergeCell ref="A1:N2"/>
    <mergeCell ref="F4:H4"/>
    <mergeCell ref="I4:K4"/>
    <mergeCell ref="L4:N4"/>
    <mergeCell ref="C4:E4"/>
  </mergeCells>
  <pageMargins left="0.51181102362204722" right="0.51181102362204722" top="0.15748031496062992" bottom="0.15748031496062992" header="0.31496062992125984" footer="0.31496062992125984"/>
  <pageSetup paperSize="9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9"/>
  <sheetViews>
    <sheetView topLeftCell="A22" zoomScale="85" zoomScaleNormal="85" workbookViewId="0">
      <selection activeCell="M60" sqref="M60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4" t="str">
        <f>VIERGE!A1</f>
        <v xml:space="preserve">                             FICHE DE JONGLAGE U11                                                             Mois : Mai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5" ht="27.75" customHeight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5" ht="5.25" customHeight="1"/>
    <row r="4" spans="1:15" ht="15.75">
      <c r="A4" s="78" t="s">
        <v>22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4.5" customHeight="1">
      <c r="B5" s="1"/>
      <c r="C5" s="1"/>
      <c r="D5" s="1"/>
    </row>
    <row r="6" spans="1:15">
      <c r="C6" s="73" t="s">
        <v>5</v>
      </c>
      <c r="D6" s="71"/>
      <c r="E6" s="74"/>
      <c r="F6" s="70" t="s">
        <v>6</v>
      </c>
      <c r="G6" s="71"/>
      <c r="H6" s="72"/>
      <c r="I6" s="73" t="s">
        <v>7</v>
      </c>
      <c r="J6" s="71"/>
      <c r="K6" s="74"/>
      <c r="L6" s="73" t="s">
        <v>8</v>
      </c>
      <c r="M6" s="71"/>
      <c r="N6" s="74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60" t="s">
        <v>23</v>
      </c>
      <c r="C8" s="3">
        <v>4</v>
      </c>
      <c r="D8" s="2">
        <v>2</v>
      </c>
      <c r="E8" s="5">
        <v>1</v>
      </c>
      <c r="F8" s="3">
        <v>3</v>
      </c>
      <c r="G8" s="2">
        <v>3</v>
      </c>
      <c r="H8" s="6">
        <v>2</v>
      </c>
      <c r="I8" s="4">
        <v>8</v>
      </c>
      <c r="J8" s="2">
        <v>3</v>
      </c>
      <c r="K8" s="5">
        <v>1</v>
      </c>
      <c r="L8" s="4"/>
      <c r="M8" s="2"/>
      <c r="N8" s="6"/>
      <c r="O8" s="32">
        <f>AVERAGE(C8:N8)</f>
        <v>3</v>
      </c>
    </row>
    <row r="9" spans="1:15">
      <c r="A9" s="26">
        <v>2</v>
      </c>
      <c r="B9" s="60" t="s">
        <v>24</v>
      </c>
      <c r="C9" s="3">
        <v>7</v>
      </c>
      <c r="D9" s="2">
        <v>2</v>
      </c>
      <c r="E9" s="5">
        <v>3</v>
      </c>
      <c r="F9" s="3">
        <v>3</v>
      </c>
      <c r="G9" s="2">
        <v>8</v>
      </c>
      <c r="H9" s="6">
        <v>4</v>
      </c>
      <c r="I9" s="4">
        <v>9</v>
      </c>
      <c r="J9" s="2">
        <v>3</v>
      </c>
      <c r="K9" s="5">
        <v>3</v>
      </c>
      <c r="L9" s="4"/>
      <c r="M9" s="2"/>
      <c r="N9" s="5"/>
      <c r="O9" s="32">
        <f t="shared" ref="O9:O52" si="0">AVERAGE(C9:N9)</f>
        <v>4.666666666666667</v>
      </c>
    </row>
    <row r="10" spans="1:15">
      <c r="A10" s="26">
        <v>3</v>
      </c>
      <c r="B10" s="60" t="s">
        <v>25</v>
      </c>
      <c r="C10" s="3">
        <v>14</v>
      </c>
      <c r="D10" s="2">
        <v>3</v>
      </c>
      <c r="E10" s="5">
        <v>2</v>
      </c>
      <c r="F10" s="3"/>
      <c r="G10" s="2"/>
      <c r="H10" s="6"/>
      <c r="I10" s="4"/>
      <c r="J10" s="2"/>
      <c r="K10" s="5"/>
      <c r="L10" s="4"/>
      <c r="M10" s="2"/>
      <c r="N10" s="5"/>
      <c r="O10" s="32">
        <f t="shared" si="0"/>
        <v>6.333333333333333</v>
      </c>
    </row>
    <row r="11" spans="1:15">
      <c r="A11" s="26">
        <v>4</v>
      </c>
      <c r="B11" s="60" t="s">
        <v>26</v>
      </c>
      <c r="C11" s="3">
        <v>40</v>
      </c>
      <c r="D11" s="2">
        <v>3</v>
      </c>
      <c r="E11" s="5">
        <v>4</v>
      </c>
      <c r="F11" s="3">
        <v>44</v>
      </c>
      <c r="G11" s="2">
        <v>3</v>
      </c>
      <c r="H11" s="6">
        <v>3</v>
      </c>
      <c r="I11" s="4">
        <v>50</v>
      </c>
      <c r="J11" s="2">
        <v>3</v>
      </c>
      <c r="K11" s="5">
        <v>2</v>
      </c>
      <c r="L11" s="4"/>
      <c r="M11" s="2"/>
      <c r="N11" s="5"/>
      <c r="O11" s="32">
        <f t="shared" si="0"/>
        <v>16.888888888888889</v>
      </c>
    </row>
    <row r="12" spans="1:15">
      <c r="A12" s="26">
        <v>5</v>
      </c>
      <c r="B12" s="60" t="s">
        <v>27</v>
      </c>
      <c r="C12" s="3">
        <v>11</v>
      </c>
      <c r="D12" s="2">
        <v>3</v>
      </c>
      <c r="E12" s="5">
        <v>2</v>
      </c>
      <c r="F12" s="3">
        <v>7</v>
      </c>
      <c r="G12" s="2">
        <v>7</v>
      </c>
      <c r="H12" s="6">
        <v>6</v>
      </c>
      <c r="I12" s="4">
        <v>8</v>
      </c>
      <c r="J12" s="2">
        <v>5</v>
      </c>
      <c r="K12" s="5">
        <v>6</v>
      </c>
      <c r="L12" s="4"/>
      <c r="M12" s="2"/>
      <c r="N12" s="5"/>
      <c r="O12" s="32">
        <f t="shared" si="0"/>
        <v>6.1111111111111107</v>
      </c>
    </row>
    <row r="13" spans="1:15">
      <c r="A13" s="26">
        <v>6</v>
      </c>
      <c r="B13" s="60" t="s">
        <v>28</v>
      </c>
      <c r="C13" s="3"/>
      <c r="D13" s="2"/>
      <c r="E13" s="5"/>
      <c r="F13" s="3">
        <v>18</v>
      </c>
      <c r="G13" s="2">
        <v>4</v>
      </c>
      <c r="H13" s="6">
        <v>2</v>
      </c>
      <c r="I13" s="4">
        <v>4</v>
      </c>
      <c r="J13" s="2">
        <v>3</v>
      </c>
      <c r="K13" s="5">
        <v>2</v>
      </c>
      <c r="L13" s="4"/>
      <c r="M13" s="2"/>
      <c r="N13" s="5"/>
      <c r="O13" s="32">
        <f t="shared" si="0"/>
        <v>5.5</v>
      </c>
    </row>
    <row r="14" spans="1:15">
      <c r="A14" s="26">
        <v>7</v>
      </c>
      <c r="B14" s="60" t="s">
        <v>29</v>
      </c>
      <c r="C14" s="3">
        <v>9</v>
      </c>
      <c r="D14" s="2">
        <v>3</v>
      </c>
      <c r="E14" s="5">
        <v>4</v>
      </c>
      <c r="F14" s="3">
        <v>12</v>
      </c>
      <c r="G14" s="2">
        <v>3</v>
      </c>
      <c r="H14" s="6">
        <v>4</v>
      </c>
      <c r="I14" s="4">
        <v>11</v>
      </c>
      <c r="J14" s="2">
        <v>4</v>
      </c>
      <c r="K14" s="5">
        <v>4</v>
      </c>
      <c r="L14" s="4"/>
      <c r="M14" s="2"/>
      <c r="N14" s="5"/>
      <c r="O14" s="32">
        <f t="shared" si="0"/>
        <v>6</v>
      </c>
    </row>
    <row r="15" spans="1:15">
      <c r="A15" s="26">
        <v>8</v>
      </c>
      <c r="B15" s="60" t="s">
        <v>61</v>
      </c>
      <c r="C15" s="3">
        <v>4</v>
      </c>
      <c r="D15" s="2">
        <v>3</v>
      </c>
      <c r="E15" s="5">
        <v>2</v>
      </c>
      <c r="F15" s="3"/>
      <c r="G15" s="2"/>
      <c r="H15" s="6"/>
      <c r="I15" s="4">
        <v>2</v>
      </c>
      <c r="J15" s="2">
        <v>2</v>
      </c>
      <c r="K15" s="5">
        <v>3</v>
      </c>
      <c r="L15" s="4"/>
      <c r="M15" s="2"/>
      <c r="N15" s="5"/>
      <c r="O15" s="32">
        <f t="shared" si="0"/>
        <v>2.6666666666666665</v>
      </c>
    </row>
    <row r="16" spans="1:15">
      <c r="A16" s="26">
        <v>9</v>
      </c>
      <c r="B16" s="60" t="s">
        <v>30</v>
      </c>
      <c r="C16" s="3">
        <v>2</v>
      </c>
      <c r="D16" s="2">
        <v>14</v>
      </c>
      <c r="E16" s="5">
        <v>2</v>
      </c>
      <c r="F16" s="3">
        <v>2</v>
      </c>
      <c r="G16" s="2">
        <v>16</v>
      </c>
      <c r="H16" s="6">
        <v>2</v>
      </c>
      <c r="I16" s="4">
        <v>6</v>
      </c>
      <c r="J16" s="2">
        <v>21</v>
      </c>
      <c r="K16" s="5">
        <v>5</v>
      </c>
      <c r="L16" s="4"/>
      <c r="M16" s="2"/>
      <c r="N16" s="5"/>
      <c r="O16" s="32">
        <f t="shared" si="0"/>
        <v>7.7777777777777777</v>
      </c>
    </row>
    <row r="17" spans="1:15">
      <c r="A17" s="26">
        <v>10</v>
      </c>
      <c r="B17" s="45" t="s">
        <v>72</v>
      </c>
      <c r="C17" s="3">
        <v>15</v>
      </c>
      <c r="D17" s="2">
        <v>5</v>
      </c>
      <c r="E17" s="5">
        <v>5</v>
      </c>
      <c r="F17" s="3"/>
      <c r="G17" s="2"/>
      <c r="H17" s="6"/>
      <c r="I17" s="4">
        <v>16</v>
      </c>
      <c r="J17" s="2">
        <v>5</v>
      </c>
      <c r="K17" s="5">
        <v>3</v>
      </c>
      <c r="L17" s="4"/>
      <c r="M17" s="2"/>
      <c r="N17" s="5"/>
      <c r="O17" s="32">
        <f t="shared" si="0"/>
        <v>8.1666666666666661</v>
      </c>
    </row>
    <row r="18" spans="1:15">
      <c r="A18" s="26">
        <v>11</v>
      </c>
      <c r="B18" s="60" t="s">
        <v>31</v>
      </c>
      <c r="C18" s="3">
        <v>27</v>
      </c>
      <c r="D18" s="2">
        <v>4</v>
      </c>
      <c r="E18" s="5">
        <v>3</v>
      </c>
      <c r="F18" s="3">
        <v>28</v>
      </c>
      <c r="G18" s="2">
        <v>8</v>
      </c>
      <c r="H18" s="6">
        <v>6</v>
      </c>
      <c r="I18" s="4">
        <v>28</v>
      </c>
      <c r="J18" s="2">
        <v>12</v>
      </c>
      <c r="K18" s="5">
        <v>6</v>
      </c>
      <c r="L18" s="4"/>
      <c r="M18" s="2"/>
      <c r="N18" s="5"/>
      <c r="O18" s="32">
        <f t="shared" si="0"/>
        <v>13.555555555555555</v>
      </c>
    </row>
    <row r="19" spans="1:15">
      <c r="A19" s="26">
        <v>12</v>
      </c>
      <c r="B19" s="60" t="s">
        <v>32</v>
      </c>
      <c r="C19" s="3">
        <v>50</v>
      </c>
      <c r="D19" s="2">
        <v>12</v>
      </c>
      <c r="E19" s="5">
        <v>3</v>
      </c>
      <c r="F19" s="3">
        <v>50</v>
      </c>
      <c r="G19" s="2">
        <v>17</v>
      </c>
      <c r="H19" s="6">
        <v>7</v>
      </c>
      <c r="I19" s="4">
        <v>50</v>
      </c>
      <c r="J19" s="2">
        <v>11</v>
      </c>
      <c r="K19" s="5">
        <v>9</v>
      </c>
      <c r="L19" s="4"/>
      <c r="M19" s="2"/>
      <c r="N19" s="5"/>
      <c r="O19" s="32">
        <f t="shared" si="0"/>
        <v>23.222222222222221</v>
      </c>
    </row>
    <row r="20" spans="1:15">
      <c r="A20" s="26">
        <v>13</v>
      </c>
      <c r="B20" s="50" t="s">
        <v>68</v>
      </c>
      <c r="C20" s="3">
        <v>16</v>
      </c>
      <c r="D20" s="2">
        <v>4</v>
      </c>
      <c r="E20" s="5">
        <v>3</v>
      </c>
      <c r="F20" s="3">
        <v>11</v>
      </c>
      <c r="G20" s="2">
        <v>4</v>
      </c>
      <c r="H20" s="6">
        <v>2</v>
      </c>
      <c r="I20" s="4">
        <v>9</v>
      </c>
      <c r="J20" s="2">
        <v>4</v>
      </c>
      <c r="K20" s="5">
        <v>3</v>
      </c>
      <c r="L20" s="4"/>
      <c r="M20" s="2"/>
      <c r="N20" s="5"/>
      <c r="O20" s="32">
        <f t="shared" si="0"/>
        <v>6.2222222222222223</v>
      </c>
    </row>
    <row r="21" spans="1:15">
      <c r="A21" s="26">
        <v>14</v>
      </c>
      <c r="B21" s="45" t="s">
        <v>73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>
      <c r="A22" s="26">
        <v>15</v>
      </c>
      <c r="B22" s="60" t="s">
        <v>33</v>
      </c>
      <c r="C22" s="3"/>
      <c r="D22" s="2"/>
      <c r="E22" s="5"/>
      <c r="F22" s="3">
        <v>4</v>
      </c>
      <c r="G22" s="2">
        <v>2</v>
      </c>
      <c r="H22" s="6">
        <v>3</v>
      </c>
      <c r="I22" s="4">
        <v>9</v>
      </c>
      <c r="J22" s="2">
        <v>4</v>
      </c>
      <c r="K22" s="5">
        <v>3</v>
      </c>
      <c r="L22" s="4"/>
      <c r="M22" s="2"/>
      <c r="N22" s="5"/>
      <c r="O22" s="32">
        <f t="shared" si="0"/>
        <v>4.166666666666667</v>
      </c>
    </row>
    <row r="23" spans="1:15">
      <c r="A23" s="26">
        <v>16</v>
      </c>
      <c r="B23" s="60" t="s">
        <v>34</v>
      </c>
      <c r="C23" s="3">
        <v>5</v>
      </c>
      <c r="D23" s="2">
        <v>3</v>
      </c>
      <c r="E23" s="5">
        <v>4</v>
      </c>
      <c r="F23" s="3"/>
      <c r="G23" s="2"/>
      <c r="H23" s="6"/>
      <c r="I23" s="4">
        <v>7</v>
      </c>
      <c r="J23" s="2">
        <v>3</v>
      </c>
      <c r="K23" s="5">
        <v>2</v>
      </c>
      <c r="L23" s="4"/>
      <c r="M23" s="2"/>
      <c r="N23" s="5"/>
      <c r="O23" s="32">
        <f t="shared" si="0"/>
        <v>4</v>
      </c>
    </row>
    <row r="24" spans="1:15">
      <c r="A24" s="26">
        <v>17</v>
      </c>
      <c r="B24" s="60" t="s">
        <v>35</v>
      </c>
      <c r="C24" s="3">
        <v>19</v>
      </c>
      <c r="D24" s="2">
        <v>3</v>
      </c>
      <c r="E24" s="5">
        <v>3</v>
      </c>
      <c r="F24" s="3">
        <v>15</v>
      </c>
      <c r="G24" s="2">
        <v>3</v>
      </c>
      <c r="H24" s="6">
        <v>3</v>
      </c>
      <c r="I24" s="4">
        <v>17</v>
      </c>
      <c r="J24" s="2">
        <v>6</v>
      </c>
      <c r="K24" s="5">
        <v>3</v>
      </c>
      <c r="L24" s="4"/>
      <c r="M24" s="2"/>
      <c r="N24" s="5"/>
      <c r="O24" s="32">
        <f t="shared" si="0"/>
        <v>8</v>
      </c>
    </row>
    <row r="25" spans="1:15">
      <c r="A25" s="26">
        <v>18</v>
      </c>
      <c r="B25" s="60" t="s">
        <v>36</v>
      </c>
      <c r="C25" s="3">
        <v>3</v>
      </c>
      <c r="D25" s="2">
        <v>3</v>
      </c>
      <c r="E25" s="5">
        <v>2</v>
      </c>
      <c r="F25" s="3">
        <v>3</v>
      </c>
      <c r="G25" s="2">
        <v>3</v>
      </c>
      <c r="H25" s="6">
        <v>4</v>
      </c>
      <c r="I25" s="4">
        <v>3</v>
      </c>
      <c r="J25" s="2">
        <v>2</v>
      </c>
      <c r="K25" s="5">
        <v>2</v>
      </c>
      <c r="L25" s="4"/>
      <c r="M25" s="2"/>
      <c r="N25" s="5"/>
      <c r="O25" s="32">
        <f t="shared" si="0"/>
        <v>2.7777777777777777</v>
      </c>
    </row>
    <row r="26" spans="1:15">
      <c r="A26" s="26">
        <v>19</v>
      </c>
      <c r="B26" s="60" t="s">
        <v>37</v>
      </c>
      <c r="C26" s="3">
        <v>4</v>
      </c>
      <c r="D26" s="2">
        <v>1</v>
      </c>
      <c r="E26" s="5">
        <v>2</v>
      </c>
      <c r="F26" s="3">
        <v>4</v>
      </c>
      <c r="G26" s="2">
        <v>1</v>
      </c>
      <c r="H26" s="6">
        <v>2</v>
      </c>
      <c r="I26" s="4">
        <v>5</v>
      </c>
      <c r="J26" s="2">
        <v>2</v>
      </c>
      <c r="K26" s="5">
        <v>3</v>
      </c>
      <c r="L26" s="4"/>
      <c r="M26" s="2"/>
      <c r="N26" s="5"/>
      <c r="O26" s="32">
        <f t="shared" si="0"/>
        <v>2.6666666666666665</v>
      </c>
    </row>
    <row r="27" spans="1:15">
      <c r="A27" s="26">
        <v>20</v>
      </c>
      <c r="B27" s="50" t="s">
        <v>63</v>
      </c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2" t="s">
        <v>65</v>
      </c>
      <c r="C28" s="3">
        <v>2</v>
      </c>
      <c r="D28" s="2">
        <v>1</v>
      </c>
      <c r="E28" s="5">
        <v>1</v>
      </c>
      <c r="F28" s="3">
        <v>1</v>
      </c>
      <c r="G28" s="2">
        <v>1</v>
      </c>
      <c r="H28" s="6">
        <v>1</v>
      </c>
      <c r="I28" s="4"/>
      <c r="J28" s="2"/>
      <c r="K28" s="5"/>
      <c r="L28" s="4"/>
      <c r="M28" s="2"/>
      <c r="N28" s="5"/>
      <c r="O28" s="32">
        <f t="shared" si="0"/>
        <v>1.1666666666666667</v>
      </c>
    </row>
    <row r="29" spans="1:15">
      <c r="A29" s="26">
        <v>22</v>
      </c>
      <c r="B29" s="60" t="s">
        <v>38</v>
      </c>
      <c r="C29" s="3">
        <v>10</v>
      </c>
      <c r="D29" s="2">
        <v>3</v>
      </c>
      <c r="E29" s="5">
        <v>3</v>
      </c>
      <c r="F29" s="3">
        <v>11</v>
      </c>
      <c r="G29" s="2">
        <v>3</v>
      </c>
      <c r="H29" s="6">
        <v>3</v>
      </c>
      <c r="I29" s="4">
        <v>7</v>
      </c>
      <c r="J29" s="2">
        <v>3</v>
      </c>
      <c r="K29" s="5">
        <v>4</v>
      </c>
      <c r="L29" s="4"/>
      <c r="M29" s="2"/>
      <c r="N29" s="5"/>
      <c r="O29" s="32">
        <f t="shared" si="0"/>
        <v>5.2222222222222223</v>
      </c>
    </row>
    <row r="30" spans="1:15">
      <c r="A30" s="26">
        <v>23</v>
      </c>
      <c r="B30" s="2" t="s">
        <v>57</v>
      </c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60" t="s">
        <v>39</v>
      </c>
      <c r="C31" s="3">
        <v>46</v>
      </c>
      <c r="D31" s="2">
        <v>11</v>
      </c>
      <c r="E31" s="5">
        <v>12</v>
      </c>
      <c r="F31" s="3">
        <v>44</v>
      </c>
      <c r="G31" s="2">
        <v>13</v>
      </c>
      <c r="H31" s="6">
        <v>16</v>
      </c>
      <c r="I31" s="4">
        <v>45</v>
      </c>
      <c r="J31" s="2">
        <v>13</v>
      </c>
      <c r="K31" s="5">
        <v>15</v>
      </c>
      <c r="L31" s="4"/>
      <c r="M31" s="2"/>
      <c r="N31" s="5"/>
      <c r="O31" s="32">
        <f t="shared" si="0"/>
        <v>23.888888888888889</v>
      </c>
    </row>
    <row r="32" spans="1:15">
      <c r="A32" s="26">
        <v>25</v>
      </c>
      <c r="B32" s="60" t="s">
        <v>40</v>
      </c>
      <c r="C32" s="3"/>
      <c r="D32" s="2"/>
      <c r="E32" s="5"/>
      <c r="F32" s="3">
        <v>39</v>
      </c>
      <c r="G32" s="2">
        <v>4</v>
      </c>
      <c r="H32" s="6">
        <v>3</v>
      </c>
      <c r="I32" s="4">
        <v>50</v>
      </c>
      <c r="J32" s="2">
        <v>6</v>
      </c>
      <c r="K32" s="5">
        <v>3</v>
      </c>
      <c r="L32" s="4"/>
      <c r="M32" s="2"/>
      <c r="N32" s="5"/>
      <c r="O32" s="32">
        <f t="shared" si="0"/>
        <v>17.5</v>
      </c>
    </row>
    <row r="33" spans="1:15">
      <c r="A33" s="26">
        <v>26</v>
      </c>
      <c r="B33" s="60" t="s">
        <v>41</v>
      </c>
      <c r="C33" s="3">
        <v>7</v>
      </c>
      <c r="D33" s="2">
        <v>2</v>
      </c>
      <c r="E33" s="5">
        <v>3</v>
      </c>
      <c r="F33" s="3">
        <v>5</v>
      </c>
      <c r="G33" s="2">
        <v>3</v>
      </c>
      <c r="H33" s="6">
        <v>4</v>
      </c>
      <c r="I33" s="4">
        <v>10</v>
      </c>
      <c r="J33" s="2">
        <v>4</v>
      </c>
      <c r="K33" s="5">
        <v>4</v>
      </c>
      <c r="L33" s="4"/>
      <c r="M33" s="2"/>
      <c r="N33" s="5"/>
      <c r="O33" s="32">
        <f t="shared" si="0"/>
        <v>4.666666666666667</v>
      </c>
    </row>
    <row r="34" spans="1:15">
      <c r="A34" s="26">
        <v>27</v>
      </c>
      <c r="B34" s="60" t="s">
        <v>42</v>
      </c>
      <c r="C34" s="3">
        <v>18</v>
      </c>
      <c r="D34" s="2">
        <v>50</v>
      </c>
      <c r="E34" s="5">
        <v>4</v>
      </c>
      <c r="F34" s="3">
        <v>12</v>
      </c>
      <c r="G34" s="2">
        <v>39</v>
      </c>
      <c r="H34" s="6">
        <v>6</v>
      </c>
      <c r="I34" s="4">
        <v>12</v>
      </c>
      <c r="J34" s="2">
        <v>33</v>
      </c>
      <c r="K34" s="5">
        <v>3</v>
      </c>
      <c r="L34" s="4"/>
      <c r="M34" s="2"/>
      <c r="N34" s="5"/>
      <c r="O34" s="32">
        <f t="shared" si="0"/>
        <v>19.666666666666668</v>
      </c>
    </row>
    <row r="35" spans="1:15">
      <c r="A35" s="26">
        <v>28</v>
      </c>
      <c r="B35" s="60" t="s">
        <v>43</v>
      </c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50" t="s">
        <v>66</v>
      </c>
      <c r="C36" s="3">
        <v>13</v>
      </c>
      <c r="D36" s="3">
        <v>2</v>
      </c>
      <c r="E36" s="5">
        <v>2</v>
      </c>
      <c r="F36" s="3"/>
      <c r="G36" s="3"/>
      <c r="H36" s="13"/>
      <c r="I36" s="4">
        <v>14</v>
      </c>
      <c r="J36" s="3">
        <v>2</v>
      </c>
      <c r="K36" s="13">
        <v>6</v>
      </c>
      <c r="L36" s="4"/>
      <c r="M36" s="3"/>
      <c r="N36" s="29"/>
      <c r="O36" s="32">
        <f t="shared" si="0"/>
        <v>6.5</v>
      </c>
    </row>
    <row r="37" spans="1:15">
      <c r="A37" s="26">
        <v>30</v>
      </c>
      <c r="B37" s="60" t="s">
        <v>44</v>
      </c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60" t="s">
        <v>45</v>
      </c>
      <c r="C38" s="3">
        <v>50</v>
      </c>
      <c r="D38" s="3">
        <v>13</v>
      </c>
      <c r="E38" s="5">
        <v>3</v>
      </c>
      <c r="F38" s="3">
        <v>50</v>
      </c>
      <c r="G38" s="3">
        <v>10</v>
      </c>
      <c r="H38" s="13">
        <v>10</v>
      </c>
      <c r="I38" s="4">
        <v>40</v>
      </c>
      <c r="J38" s="3">
        <v>12</v>
      </c>
      <c r="K38" s="13">
        <v>12</v>
      </c>
      <c r="L38" s="4"/>
      <c r="M38" s="3"/>
      <c r="N38" s="29"/>
      <c r="O38" s="32">
        <f t="shared" si="0"/>
        <v>22.222222222222221</v>
      </c>
    </row>
    <row r="39" spans="1:15">
      <c r="A39" s="26">
        <v>32</v>
      </c>
      <c r="B39" s="2" t="s">
        <v>58</v>
      </c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60" t="s">
        <v>46</v>
      </c>
      <c r="C40" s="3">
        <v>50</v>
      </c>
      <c r="D40" s="3">
        <v>17</v>
      </c>
      <c r="E40" s="5">
        <v>11</v>
      </c>
      <c r="F40" s="3">
        <v>50</v>
      </c>
      <c r="G40" s="3">
        <v>7</v>
      </c>
      <c r="H40" s="13">
        <v>16</v>
      </c>
      <c r="I40" s="4">
        <v>50</v>
      </c>
      <c r="J40" s="3">
        <v>16</v>
      </c>
      <c r="K40" s="13">
        <v>18</v>
      </c>
      <c r="L40" s="4"/>
      <c r="M40" s="3"/>
      <c r="N40" s="29"/>
      <c r="O40" s="32">
        <f t="shared" si="0"/>
        <v>26.111111111111111</v>
      </c>
    </row>
    <row r="41" spans="1:15">
      <c r="A41" s="26">
        <v>34</v>
      </c>
      <c r="B41" s="2" t="s">
        <v>59</v>
      </c>
      <c r="C41" s="3">
        <v>49</v>
      </c>
      <c r="D41" s="3">
        <v>11</v>
      </c>
      <c r="E41" s="5">
        <v>11</v>
      </c>
      <c r="F41" s="3">
        <v>50</v>
      </c>
      <c r="G41" s="3">
        <v>9</v>
      </c>
      <c r="H41" s="13">
        <v>9</v>
      </c>
      <c r="I41" s="4">
        <v>46</v>
      </c>
      <c r="J41" s="3">
        <v>11</v>
      </c>
      <c r="K41" s="13">
        <v>9</v>
      </c>
      <c r="L41" s="4"/>
      <c r="M41" s="3"/>
      <c r="N41" s="29"/>
      <c r="O41" s="32">
        <f t="shared" si="0"/>
        <v>22.777777777777779</v>
      </c>
    </row>
    <row r="42" spans="1:15">
      <c r="A42" s="26">
        <v>35</v>
      </c>
      <c r="B42" s="60" t="s">
        <v>47</v>
      </c>
      <c r="C42" s="3">
        <v>22</v>
      </c>
      <c r="D42" s="3">
        <v>6</v>
      </c>
      <c r="E42" s="5">
        <v>4</v>
      </c>
      <c r="F42" s="3">
        <v>27</v>
      </c>
      <c r="G42" s="3">
        <v>6</v>
      </c>
      <c r="H42" s="13">
        <v>4</v>
      </c>
      <c r="I42" s="4">
        <v>23</v>
      </c>
      <c r="J42" s="3">
        <v>5</v>
      </c>
      <c r="K42" s="13">
        <v>5</v>
      </c>
      <c r="L42" s="4"/>
      <c r="M42" s="3"/>
      <c r="N42" s="29"/>
      <c r="O42" s="32">
        <f t="shared" si="0"/>
        <v>11.333333333333334</v>
      </c>
    </row>
    <row r="43" spans="1:15">
      <c r="A43" s="26">
        <v>36</v>
      </c>
      <c r="B43" s="60" t="s">
        <v>48</v>
      </c>
      <c r="C43" s="3">
        <v>28</v>
      </c>
      <c r="D43" s="3">
        <v>8</v>
      </c>
      <c r="E43" s="5">
        <v>5</v>
      </c>
      <c r="F43" s="3">
        <v>23</v>
      </c>
      <c r="G43" s="3">
        <v>5</v>
      </c>
      <c r="H43" s="13">
        <v>1</v>
      </c>
      <c r="I43" s="4">
        <v>20</v>
      </c>
      <c r="J43" s="3">
        <v>4</v>
      </c>
      <c r="K43" s="13">
        <v>3</v>
      </c>
      <c r="L43" s="4"/>
      <c r="M43" s="3"/>
      <c r="N43" s="29"/>
      <c r="O43" s="32">
        <f t="shared" si="0"/>
        <v>10.777777777777779</v>
      </c>
    </row>
    <row r="44" spans="1:15">
      <c r="A44" s="26">
        <v>37</v>
      </c>
      <c r="B44" s="60" t="s">
        <v>49</v>
      </c>
      <c r="C44" s="3">
        <v>50</v>
      </c>
      <c r="D44" s="3">
        <v>13</v>
      </c>
      <c r="E44" s="5">
        <v>5</v>
      </c>
      <c r="F44" s="3">
        <v>50</v>
      </c>
      <c r="G44" s="3">
        <v>9</v>
      </c>
      <c r="H44" s="13">
        <v>5</v>
      </c>
      <c r="I44" s="4">
        <v>50</v>
      </c>
      <c r="J44" s="3">
        <v>9</v>
      </c>
      <c r="K44" s="13">
        <v>5</v>
      </c>
      <c r="L44" s="4"/>
      <c r="M44" s="3"/>
      <c r="N44" s="29"/>
      <c r="O44" s="32">
        <f t="shared" si="0"/>
        <v>21.777777777777779</v>
      </c>
    </row>
    <row r="45" spans="1:15">
      <c r="A45" s="26">
        <v>38</v>
      </c>
      <c r="B45" s="60" t="s">
        <v>50</v>
      </c>
      <c r="C45" s="3"/>
      <c r="D45" s="3"/>
      <c r="E45" s="5"/>
      <c r="F45" s="3"/>
      <c r="G45" s="3"/>
      <c r="H45" s="13"/>
      <c r="I45" s="4">
        <v>11</v>
      </c>
      <c r="J45" s="3">
        <v>3</v>
      </c>
      <c r="K45" s="13">
        <v>2</v>
      </c>
      <c r="L45" s="4"/>
      <c r="M45" s="3"/>
      <c r="N45" s="29"/>
      <c r="O45" s="32">
        <f t="shared" si="0"/>
        <v>5.333333333333333</v>
      </c>
    </row>
    <row r="46" spans="1:15">
      <c r="A46" s="26">
        <v>39</v>
      </c>
      <c r="B46" s="60" t="s">
        <v>51</v>
      </c>
      <c r="C46" s="3">
        <v>24</v>
      </c>
      <c r="D46" s="3">
        <v>3</v>
      </c>
      <c r="E46" s="5">
        <v>4</v>
      </c>
      <c r="F46" s="3"/>
      <c r="G46" s="3"/>
      <c r="H46" s="13"/>
      <c r="I46" s="4">
        <v>23</v>
      </c>
      <c r="J46" s="3">
        <v>4</v>
      </c>
      <c r="K46" s="13">
        <v>3</v>
      </c>
      <c r="L46" s="4"/>
      <c r="M46" s="3"/>
      <c r="N46" s="29"/>
      <c r="O46" s="32">
        <f t="shared" si="0"/>
        <v>10.166666666666666</v>
      </c>
    </row>
    <row r="47" spans="1:15">
      <c r="A47" s="26">
        <v>40</v>
      </c>
      <c r="B47" s="60" t="s">
        <v>52</v>
      </c>
      <c r="C47" s="3">
        <v>6</v>
      </c>
      <c r="D47" s="3">
        <v>4</v>
      </c>
      <c r="E47" s="5">
        <v>4</v>
      </c>
      <c r="F47" s="3">
        <v>5</v>
      </c>
      <c r="G47" s="3">
        <v>4</v>
      </c>
      <c r="H47" s="13">
        <v>4</v>
      </c>
      <c r="I47" s="4">
        <v>5</v>
      </c>
      <c r="J47" s="3">
        <v>4</v>
      </c>
      <c r="K47" s="13">
        <v>3</v>
      </c>
      <c r="L47" s="4"/>
      <c r="M47" s="3"/>
      <c r="N47" s="29"/>
      <c r="O47" s="32">
        <f t="shared" si="0"/>
        <v>4.333333333333333</v>
      </c>
    </row>
    <row r="48" spans="1:15">
      <c r="A48" s="26">
        <v>41</v>
      </c>
      <c r="B48" s="2" t="s">
        <v>60</v>
      </c>
      <c r="C48" s="3">
        <v>4</v>
      </c>
      <c r="D48" s="3">
        <v>3</v>
      </c>
      <c r="E48" s="5">
        <v>4</v>
      </c>
      <c r="F48" s="3"/>
      <c r="G48" s="3"/>
      <c r="H48" s="13"/>
      <c r="I48" s="4"/>
      <c r="J48" s="3"/>
      <c r="K48" s="13"/>
      <c r="L48" s="4"/>
      <c r="M48" s="3"/>
      <c r="N48" s="29"/>
      <c r="O48" s="32">
        <f t="shared" si="0"/>
        <v>3.6666666666666665</v>
      </c>
    </row>
    <row r="49" spans="1:15">
      <c r="A49" s="26">
        <v>42</v>
      </c>
      <c r="B49" s="60" t="s">
        <v>53</v>
      </c>
      <c r="C49" s="3">
        <v>14</v>
      </c>
      <c r="D49" s="3">
        <v>4</v>
      </c>
      <c r="E49" s="5">
        <v>4</v>
      </c>
      <c r="F49" s="3">
        <v>16</v>
      </c>
      <c r="G49" s="3">
        <v>6</v>
      </c>
      <c r="H49" s="13">
        <v>5</v>
      </c>
      <c r="I49" s="4">
        <v>14</v>
      </c>
      <c r="J49" s="3">
        <v>5</v>
      </c>
      <c r="K49" s="13">
        <v>4</v>
      </c>
      <c r="L49" s="4"/>
      <c r="M49" s="3"/>
      <c r="N49" s="29"/>
      <c r="O49" s="32">
        <f t="shared" si="0"/>
        <v>8</v>
      </c>
    </row>
    <row r="50" spans="1:15">
      <c r="A50" s="26">
        <v>43</v>
      </c>
      <c r="B50" s="60" t="s">
        <v>54</v>
      </c>
      <c r="C50" s="3">
        <v>9</v>
      </c>
      <c r="D50" s="3">
        <v>3</v>
      </c>
      <c r="E50" s="5">
        <v>3</v>
      </c>
      <c r="F50" s="3">
        <v>10</v>
      </c>
      <c r="G50" s="3">
        <v>5</v>
      </c>
      <c r="H50" s="13">
        <v>3</v>
      </c>
      <c r="I50" s="4">
        <v>10</v>
      </c>
      <c r="J50" s="3">
        <v>3</v>
      </c>
      <c r="K50" s="13">
        <v>3</v>
      </c>
      <c r="L50" s="4"/>
      <c r="M50" s="3"/>
      <c r="N50" s="29"/>
      <c r="O50" s="32">
        <f t="shared" si="0"/>
        <v>5.4444444444444446</v>
      </c>
    </row>
    <row r="51" spans="1:15">
      <c r="A51" s="26">
        <v>44</v>
      </c>
      <c r="B51" s="45" t="s">
        <v>74</v>
      </c>
      <c r="C51" s="3">
        <v>26</v>
      </c>
      <c r="D51" s="3">
        <v>3</v>
      </c>
      <c r="E51" s="5">
        <v>3</v>
      </c>
      <c r="F51" s="3"/>
      <c r="G51" s="3"/>
      <c r="H51" s="13"/>
      <c r="I51" s="4">
        <v>19</v>
      </c>
      <c r="J51" s="3">
        <v>3</v>
      </c>
      <c r="K51" s="13">
        <v>3</v>
      </c>
      <c r="L51" s="4"/>
      <c r="M51" s="3"/>
      <c r="N51" s="29"/>
      <c r="O51" s="32">
        <f t="shared" si="0"/>
        <v>9.5</v>
      </c>
    </row>
    <row r="52" spans="1:15">
      <c r="A52" s="26">
        <v>45</v>
      </c>
      <c r="B52" s="60" t="s">
        <v>55</v>
      </c>
      <c r="C52" s="3">
        <v>2</v>
      </c>
      <c r="D52" s="3">
        <v>3</v>
      </c>
      <c r="E52" s="5">
        <v>4</v>
      </c>
      <c r="F52" s="3">
        <v>3</v>
      </c>
      <c r="G52" s="3">
        <v>4</v>
      </c>
      <c r="H52" s="13">
        <v>4</v>
      </c>
      <c r="I52" s="4">
        <v>4</v>
      </c>
      <c r="J52" s="3">
        <v>2</v>
      </c>
      <c r="K52" s="13">
        <v>3</v>
      </c>
      <c r="L52" s="4"/>
      <c r="M52" s="3"/>
      <c r="N52" s="29"/>
      <c r="O52" s="32">
        <f t="shared" si="0"/>
        <v>3.2222222222222223</v>
      </c>
    </row>
    <row r="53" spans="1:15">
      <c r="B53" s="60" t="s">
        <v>56</v>
      </c>
      <c r="C53" s="3">
        <v>3</v>
      </c>
      <c r="D53" s="3">
        <v>2</v>
      </c>
      <c r="E53" s="5">
        <v>3</v>
      </c>
      <c r="F53" s="3">
        <v>5</v>
      </c>
      <c r="G53" s="3">
        <v>2</v>
      </c>
      <c r="H53" s="13">
        <v>2</v>
      </c>
      <c r="I53" s="4">
        <v>7</v>
      </c>
      <c r="J53" s="3">
        <v>2</v>
      </c>
      <c r="K53" s="13">
        <v>2</v>
      </c>
      <c r="L53" s="4"/>
      <c r="M53" s="3"/>
      <c r="N53" s="29"/>
      <c r="O53" s="32">
        <f t="shared" ref="O53" si="1">AVERAGE(C53:N53)</f>
        <v>3.1111111111111112</v>
      </c>
    </row>
    <row r="54" spans="1:15">
      <c r="C54" s="9">
        <f t="shared" ref="C54:K54" si="2">SUM(C8:C53)</f>
        <v>663</v>
      </c>
      <c r="D54" s="9">
        <f t="shared" si="2"/>
        <v>230</v>
      </c>
      <c r="E54" s="9">
        <f t="shared" si="2"/>
        <v>138</v>
      </c>
      <c r="F54" s="9">
        <f t="shared" si="2"/>
        <v>605</v>
      </c>
      <c r="G54" s="9">
        <f t="shared" si="2"/>
        <v>212</v>
      </c>
      <c r="H54" s="9">
        <f t="shared" si="2"/>
        <v>146</v>
      </c>
      <c r="I54" s="9">
        <f t="shared" si="2"/>
        <v>702</v>
      </c>
      <c r="J54" s="9">
        <f t="shared" si="2"/>
        <v>237</v>
      </c>
      <c r="K54" s="9">
        <f t="shared" si="2"/>
        <v>170</v>
      </c>
      <c r="L54" s="9">
        <f>SUM(L8:L52)</f>
        <v>0</v>
      </c>
      <c r="M54" s="9">
        <f>SUM(M8:M52)</f>
        <v>0</v>
      </c>
      <c r="N54" s="9">
        <f>SUM(N8:N52)</f>
        <v>0</v>
      </c>
    </row>
    <row r="55" spans="1:15">
      <c r="B55" s="7" t="s">
        <v>10</v>
      </c>
      <c r="C55" s="9">
        <f t="shared" ref="C55:K55" si="3">AVERAGE(C8:C53)</f>
        <v>18.416666666666668</v>
      </c>
      <c r="D55" s="9">
        <f t="shared" si="3"/>
        <v>6.3888888888888893</v>
      </c>
      <c r="E55" s="9">
        <f t="shared" si="3"/>
        <v>3.8333333333333335</v>
      </c>
      <c r="F55" s="9">
        <f t="shared" si="3"/>
        <v>19.516129032258064</v>
      </c>
      <c r="G55" s="9">
        <f t="shared" si="3"/>
        <v>6.838709677419355</v>
      </c>
      <c r="H55" s="9">
        <f t="shared" si="3"/>
        <v>4.709677419354839</v>
      </c>
      <c r="I55" s="9">
        <f t="shared" si="3"/>
        <v>18.972972972972972</v>
      </c>
      <c r="J55" s="9">
        <f t="shared" si="3"/>
        <v>6.4054054054054053</v>
      </c>
      <c r="K55" s="9">
        <f t="shared" si="3"/>
        <v>4.5945945945945947</v>
      </c>
      <c r="L55" s="9" t="e">
        <f>AVERAGE(L8:L52)</f>
        <v>#DIV/0!</v>
      </c>
      <c r="M55" s="9" t="e">
        <f>AVERAGE(M8:M52)</f>
        <v>#DIV/0!</v>
      </c>
      <c r="N55" s="9" t="e">
        <f>AVERAGE(N8:N52)</f>
        <v>#DIV/0!</v>
      </c>
    </row>
    <row r="56" spans="1:15">
      <c r="F56" s="31"/>
      <c r="G56" s="31"/>
      <c r="H56" s="31"/>
      <c r="I56" s="31"/>
      <c r="J56" s="31"/>
      <c r="K56" s="31"/>
      <c r="L56" s="31"/>
      <c r="M56" s="31"/>
      <c r="N56" s="31"/>
    </row>
    <row r="57" spans="1:15">
      <c r="B57" s="88" t="s">
        <v>11</v>
      </c>
      <c r="C57" s="88"/>
      <c r="D57" s="80">
        <f>AVERAGE(C8:C53,F8:F53,I8:I53,L8:L52)</f>
        <v>18.942307692307693</v>
      </c>
      <c r="E57" s="80"/>
      <c r="F57" s="8"/>
      <c r="G57" s="8"/>
      <c r="H57" s="8"/>
      <c r="I57" s="8"/>
      <c r="J57" s="8"/>
      <c r="K57" s="8"/>
      <c r="L57" s="8"/>
      <c r="M57" s="8"/>
      <c r="N57" s="8"/>
    </row>
    <row r="58" spans="1:15">
      <c r="B58" s="86" t="s">
        <v>12</v>
      </c>
      <c r="C58" s="87"/>
      <c r="D58" s="84">
        <f>AVERAGE(G8:G53,D8:D53,J8:J53,M8:M52)</f>
        <v>6.5288461538461542</v>
      </c>
      <c r="E58" s="85"/>
    </row>
    <row r="59" spans="1:15">
      <c r="B59" s="82" t="s">
        <v>13</v>
      </c>
      <c r="C59" s="83"/>
      <c r="D59" s="84">
        <f>AVERAGE(E8:E53,H8:H53,K8:K53,N8:N52)</f>
        <v>4.365384615384615</v>
      </c>
      <c r="E59" s="85"/>
      <c r="O59" s="27"/>
    </row>
  </sheetData>
  <mergeCells count="12">
    <mergeCell ref="B58:C58"/>
    <mergeCell ref="B59:C59"/>
    <mergeCell ref="D58:E58"/>
    <mergeCell ref="D59:E59"/>
    <mergeCell ref="A1:N2"/>
    <mergeCell ref="A4:N4"/>
    <mergeCell ref="C6:E6"/>
    <mergeCell ref="F6:H6"/>
    <mergeCell ref="I6:K6"/>
    <mergeCell ref="L6:N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G13" sqref="G13"/>
    </sheetView>
  </sheetViews>
  <sheetFormatPr baseColWidth="10" defaultRowHeight="12.75"/>
  <cols>
    <col min="1" max="1" width="14.7109375" customWidth="1"/>
  </cols>
  <sheetData>
    <row r="1" spans="1:8">
      <c r="A1" s="40" t="s">
        <v>14</v>
      </c>
      <c r="B1" s="10"/>
      <c r="C1" s="42" t="s">
        <v>18</v>
      </c>
      <c r="D1" s="10"/>
      <c r="E1" s="42" t="s">
        <v>22</v>
      </c>
    </row>
    <row r="2" spans="1:8">
      <c r="A2" s="35">
        <f>SEPT!D55</f>
        <v>16.359712230215827</v>
      </c>
      <c r="B2" s="10"/>
      <c r="C2" s="37">
        <f>JANV!D56</f>
        <v>16.73758865248227</v>
      </c>
      <c r="D2" s="10"/>
      <c r="E2" s="34">
        <f>MAI!D57</f>
        <v>18.942307692307693</v>
      </c>
    </row>
    <row r="3" spans="1:8">
      <c r="A3" s="35">
        <f>SEPT!D56</f>
        <v>5.6402877697841722</v>
      </c>
      <c r="C3" s="37">
        <f>JANV!D57</f>
        <v>5.794326241134752</v>
      </c>
      <c r="E3" s="34">
        <f>MAI!D58</f>
        <v>6.5288461538461542</v>
      </c>
    </row>
    <row r="4" spans="1:8">
      <c r="A4" s="35">
        <f>SEPT!D57</f>
        <v>4.5395683453237412</v>
      </c>
      <c r="C4" s="37">
        <f>JANV!D58</f>
        <v>3.9929078014184398</v>
      </c>
      <c r="E4" s="34">
        <f>MAI!D59</f>
        <v>4.365384615384615</v>
      </c>
    </row>
    <row r="5" spans="1:8" ht="13.5" thickBot="1">
      <c r="A5" s="36">
        <f>AVERAGE(A2:A4)</f>
        <v>8.8465227817745795</v>
      </c>
      <c r="C5" s="41">
        <f>AVERAGE(C2:C4)</f>
        <v>8.8416075650118202</v>
      </c>
      <c r="E5" s="43">
        <f>AVERAGE(E2:E4)</f>
        <v>9.9455128205128194</v>
      </c>
    </row>
    <row r="6" spans="1:8">
      <c r="A6" s="40" t="s">
        <v>15</v>
      </c>
      <c r="C6" s="42" t="s">
        <v>19</v>
      </c>
    </row>
    <row r="7" spans="1:8">
      <c r="A7" s="35">
        <f>OCT!D55</f>
        <v>18.726315789473684</v>
      </c>
      <c r="C7" s="37">
        <f>FEV!D57</f>
        <v>18.936842105263157</v>
      </c>
      <c r="D7" s="11"/>
    </row>
    <row r="8" spans="1:8">
      <c r="A8" s="35">
        <f>OCT!D56</f>
        <v>6.1263157894736846</v>
      </c>
      <c r="C8" s="37">
        <f>FEV!D58</f>
        <v>5.7789473684210524</v>
      </c>
      <c r="D8" s="11"/>
    </row>
    <row r="9" spans="1:8">
      <c r="A9" s="35">
        <f>OCT!D57</f>
        <v>4.0736842105263156</v>
      </c>
      <c r="C9" s="37">
        <f>FEV!D59</f>
        <v>4</v>
      </c>
      <c r="D9" s="11"/>
      <c r="H9" t="s">
        <v>1</v>
      </c>
    </row>
    <row r="10" spans="1:8" ht="13.5" thickBot="1">
      <c r="A10" s="36">
        <f>AVERAGE(A7:A9)</f>
        <v>9.6421052631578945</v>
      </c>
      <c r="C10" s="38">
        <f>AVERAGE(C7:C9)</f>
        <v>9.5719298245614031</v>
      </c>
      <c r="H10" t="s">
        <v>2</v>
      </c>
    </row>
    <row r="11" spans="1:8">
      <c r="A11" s="40" t="s">
        <v>16</v>
      </c>
      <c r="C11" s="42" t="s">
        <v>20</v>
      </c>
      <c r="H11" t="s">
        <v>3</v>
      </c>
    </row>
    <row r="12" spans="1:8">
      <c r="A12" s="37">
        <f>NOV!D57</f>
        <v>17.405594405594407</v>
      </c>
      <c r="C12" s="37">
        <f>MARS!D57</f>
        <v>16.571428571428573</v>
      </c>
      <c r="H12" t="s">
        <v>10</v>
      </c>
    </row>
    <row r="13" spans="1:8">
      <c r="A13" s="37">
        <f>NOV!D58</f>
        <v>6.3986013986013983</v>
      </c>
      <c r="C13" s="37">
        <f>MARS!D58</f>
        <v>6.2476190476190476</v>
      </c>
    </row>
    <row r="14" spans="1:8">
      <c r="A14" s="37">
        <f>NOV!D59</f>
        <v>4.2167832167832167</v>
      </c>
      <c r="C14" s="37">
        <f>MARS!D59</f>
        <v>4.0476190476190474</v>
      </c>
    </row>
    <row r="15" spans="1:8" ht="13.5" thickBot="1">
      <c r="A15" s="39">
        <f>AVERAGE(A12:A14)</f>
        <v>9.3403263403263406</v>
      </c>
      <c r="C15" s="38">
        <f>AVERAGE(C12:C14)</f>
        <v>8.9555555555555557</v>
      </c>
    </row>
    <row r="16" spans="1:8">
      <c r="A16" s="40" t="s">
        <v>17</v>
      </c>
      <c r="C16" s="42" t="s">
        <v>21</v>
      </c>
    </row>
    <row r="17" spans="1:3">
      <c r="A17" s="37">
        <f>DEC!D58</f>
        <v>18.303921568627452</v>
      </c>
      <c r="C17" s="37">
        <f>AVRIL!D58</f>
        <v>17.412213740458014</v>
      </c>
    </row>
    <row r="18" spans="1:3">
      <c r="A18" s="37">
        <f>DEC!D59</f>
        <v>5.5980392156862742</v>
      </c>
      <c r="C18" s="37">
        <f>AVRIL!D59</f>
        <v>6.2366412213740459</v>
      </c>
    </row>
    <row r="19" spans="1:3">
      <c r="A19" s="37">
        <f>DEC!D60</f>
        <v>4.1764705882352944</v>
      </c>
      <c r="C19" s="37">
        <f>AVRIL!D60</f>
        <v>4.3511450381679388</v>
      </c>
    </row>
    <row r="20" spans="1:3" ht="13.5" thickBot="1">
      <c r="A20" s="38">
        <f>AVERAGE(A17:A19)</f>
        <v>9.359477124183007</v>
      </c>
      <c r="C20" s="38">
        <f>AVERAGE(C17:C19)</f>
        <v>9.3333333333333339</v>
      </c>
    </row>
    <row r="22" spans="1:3">
      <c r="A22" s="12"/>
      <c r="B22" s="12"/>
    </row>
    <row r="23" spans="1:3">
      <c r="A23" s="12"/>
      <c r="B23" s="12"/>
    </row>
    <row r="24" spans="1:3">
      <c r="A24" s="12"/>
      <c r="B24" s="12"/>
    </row>
    <row r="25" spans="1:3">
      <c r="A25" s="11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0" zoomScaleNormal="80" workbookViewId="0">
      <selection activeCell="O23" sqref="O22:O23"/>
    </sheetView>
  </sheetViews>
  <sheetFormatPr baseColWidth="10" defaultRowHeight="12.75"/>
  <sheetData>
    <row r="1" spans="1:12" ht="54" customHeight="1" thickBot="1">
      <c r="A1" s="89" t="s">
        <v>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8" spans="1:12" ht="39" customHeight="1" thickBot="1"/>
    <row r="29" spans="1:12" ht="22.5" thickBot="1">
      <c r="A29" s="92" t="s">
        <v>69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4"/>
    </row>
    <row r="30" spans="1:12" ht="12.75" customHeight="1" thickBot="1">
      <c r="A30" s="16"/>
      <c r="B30" s="16"/>
      <c r="C30" s="16"/>
      <c r="D30" s="16"/>
      <c r="E30" s="16"/>
      <c r="F30" s="16"/>
      <c r="G30" s="16"/>
      <c r="H30" s="17"/>
      <c r="I30" s="17"/>
      <c r="J30" s="17"/>
      <c r="K30" s="17"/>
      <c r="L30" s="18"/>
    </row>
    <row r="31" spans="1:12" ht="22.5" thickBot="1">
      <c r="A31" s="92" t="s">
        <v>76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4"/>
    </row>
  </sheetData>
  <mergeCells count="3">
    <mergeCell ref="A1:L1"/>
    <mergeCell ref="A31:L31"/>
    <mergeCell ref="A29:L29"/>
  </mergeCells>
  <phoneticPr fontId="3" type="noConversion"/>
  <pageMargins left="0.25" right="0.25" top="0.75" bottom="0.75" header="0.3" footer="0.3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opLeftCell="A7" zoomScale="80" zoomScaleNormal="80" workbookViewId="0">
      <selection activeCell="O8" sqref="O8:O47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4" t="str">
        <f>VIERGE!A1</f>
        <v xml:space="preserve">                             FICHE DE JONGLAGE U11                                                             Mois : Mai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5" ht="11.25" customHeight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5" ht="5.25" customHeight="1"/>
    <row r="4" spans="1:15" ht="15.75">
      <c r="A4" s="78" t="s">
        <v>14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4.5" customHeight="1">
      <c r="B5" s="1"/>
      <c r="C5" s="1"/>
      <c r="D5" s="1"/>
    </row>
    <row r="6" spans="1:15">
      <c r="C6" s="73" t="s">
        <v>5</v>
      </c>
      <c r="D6" s="71"/>
      <c r="E6" s="74"/>
      <c r="F6" s="70" t="s">
        <v>6</v>
      </c>
      <c r="G6" s="71"/>
      <c r="H6" s="72"/>
      <c r="I6" s="73" t="s">
        <v>7</v>
      </c>
      <c r="J6" s="71"/>
      <c r="K6" s="74"/>
      <c r="L6" s="73" t="s">
        <v>8</v>
      </c>
      <c r="M6" s="71"/>
      <c r="N6" s="74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2" t="s">
        <v>23</v>
      </c>
      <c r="C8" s="3">
        <v>5</v>
      </c>
      <c r="D8" s="2">
        <v>2</v>
      </c>
      <c r="E8" s="5">
        <v>3</v>
      </c>
      <c r="F8" s="3">
        <v>3</v>
      </c>
      <c r="G8" s="2">
        <v>2</v>
      </c>
      <c r="H8" s="6">
        <v>2</v>
      </c>
      <c r="I8" s="4">
        <v>3</v>
      </c>
      <c r="J8" s="2">
        <v>2</v>
      </c>
      <c r="K8" s="5">
        <v>3</v>
      </c>
      <c r="L8" s="4">
        <v>5</v>
      </c>
      <c r="M8" s="2">
        <v>1</v>
      </c>
      <c r="N8" s="6">
        <v>3</v>
      </c>
      <c r="O8" s="32">
        <f>AVERAGE(C8:N8)</f>
        <v>2.8333333333333335</v>
      </c>
    </row>
    <row r="9" spans="1:15">
      <c r="A9" s="26">
        <v>2</v>
      </c>
      <c r="B9" s="2" t="s">
        <v>24</v>
      </c>
      <c r="C9" s="3">
        <v>3</v>
      </c>
      <c r="D9" s="2">
        <v>12</v>
      </c>
      <c r="E9" s="5">
        <v>2</v>
      </c>
      <c r="F9" s="3"/>
      <c r="G9" s="2"/>
      <c r="H9" s="6"/>
      <c r="I9" s="4">
        <v>3</v>
      </c>
      <c r="J9" s="2">
        <v>8</v>
      </c>
      <c r="K9" s="5">
        <v>3</v>
      </c>
      <c r="L9" s="4">
        <v>9</v>
      </c>
      <c r="M9" s="2">
        <v>3</v>
      </c>
      <c r="N9" s="5">
        <v>3</v>
      </c>
      <c r="O9" s="32">
        <f t="shared" ref="O9:O51" si="0">AVERAGE(C9:N9)</f>
        <v>5.1111111111111107</v>
      </c>
    </row>
    <row r="10" spans="1:15">
      <c r="A10" s="26">
        <v>3</v>
      </c>
      <c r="B10" s="14" t="s">
        <v>25</v>
      </c>
      <c r="C10" s="3">
        <v>14</v>
      </c>
      <c r="D10" s="2">
        <v>4</v>
      </c>
      <c r="E10" s="5">
        <v>2</v>
      </c>
      <c r="F10" s="3">
        <v>14</v>
      </c>
      <c r="G10" s="2">
        <v>3</v>
      </c>
      <c r="H10" s="6">
        <v>3</v>
      </c>
      <c r="I10" s="4">
        <v>15</v>
      </c>
      <c r="J10" s="2">
        <v>5</v>
      </c>
      <c r="K10" s="5">
        <v>3</v>
      </c>
      <c r="L10" s="4">
        <v>15</v>
      </c>
      <c r="M10" s="2">
        <v>6</v>
      </c>
      <c r="N10" s="5">
        <v>3</v>
      </c>
      <c r="O10" s="32">
        <f t="shared" si="0"/>
        <v>7.25</v>
      </c>
    </row>
    <row r="11" spans="1:15">
      <c r="A11" s="26">
        <v>4</v>
      </c>
      <c r="B11" s="14" t="s">
        <v>26</v>
      </c>
      <c r="C11" s="3">
        <v>22</v>
      </c>
      <c r="D11" s="2">
        <v>3</v>
      </c>
      <c r="E11" s="5">
        <v>2</v>
      </c>
      <c r="F11" s="3">
        <v>27</v>
      </c>
      <c r="G11" s="2">
        <v>2</v>
      </c>
      <c r="H11" s="6">
        <v>4</v>
      </c>
      <c r="I11" s="4">
        <v>50</v>
      </c>
      <c r="J11" s="2">
        <v>2</v>
      </c>
      <c r="K11" s="5">
        <v>2</v>
      </c>
      <c r="L11" s="4">
        <v>50</v>
      </c>
      <c r="M11" s="2">
        <v>3</v>
      </c>
      <c r="N11" s="5">
        <v>4</v>
      </c>
      <c r="O11" s="32">
        <f t="shared" si="0"/>
        <v>14.25</v>
      </c>
    </row>
    <row r="12" spans="1:15">
      <c r="A12" s="26">
        <v>5</v>
      </c>
      <c r="B12" s="14" t="s">
        <v>27</v>
      </c>
      <c r="C12" s="3">
        <v>7</v>
      </c>
      <c r="D12" s="2">
        <v>5</v>
      </c>
      <c r="E12" s="5">
        <v>3</v>
      </c>
      <c r="F12" s="3">
        <v>16</v>
      </c>
      <c r="G12" s="2">
        <v>6</v>
      </c>
      <c r="H12" s="6">
        <v>5</v>
      </c>
      <c r="I12" s="4">
        <v>12</v>
      </c>
      <c r="J12" s="2">
        <v>7</v>
      </c>
      <c r="K12" s="5">
        <v>7</v>
      </c>
      <c r="L12" s="4"/>
      <c r="M12" s="2"/>
      <c r="N12" s="5"/>
      <c r="O12" s="32">
        <f t="shared" si="0"/>
        <v>7.5555555555555554</v>
      </c>
    </row>
    <row r="13" spans="1:15">
      <c r="A13" s="26">
        <v>6</v>
      </c>
      <c r="B13" s="14" t="s">
        <v>28</v>
      </c>
      <c r="C13" s="3">
        <v>20</v>
      </c>
      <c r="D13" s="2">
        <v>6</v>
      </c>
      <c r="E13" s="5">
        <v>4</v>
      </c>
      <c r="F13" s="3">
        <v>12</v>
      </c>
      <c r="G13" s="2">
        <v>4</v>
      </c>
      <c r="H13" s="6">
        <v>4</v>
      </c>
      <c r="I13" s="4"/>
      <c r="J13" s="2"/>
      <c r="K13" s="5"/>
      <c r="L13" s="4">
        <v>35</v>
      </c>
      <c r="M13" s="2">
        <v>4</v>
      </c>
      <c r="N13" s="5">
        <v>6</v>
      </c>
      <c r="O13" s="32">
        <f t="shared" si="0"/>
        <v>10.555555555555555</v>
      </c>
    </row>
    <row r="14" spans="1:15">
      <c r="A14" s="26">
        <v>7</v>
      </c>
      <c r="B14" s="2" t="s">
        <v>29</v>
      </c>
      <c r="C14" s="3">
        <v>6</v>
      </c>
      <c r="D14" s="2">
        <v>2</v>
      </c>
      <c r="E14" s="5">
        <v>2</v>
      </c>
      <c r="F14" s="3">
        <v>6</v>
      </c>
      <c r="G14" s="2">
        <v>2</v>
      </c>
      <c r="H14" s="6">
        <v>3</v>
      </c>
      <c r="I14" s="4">
        <v>4</v>
      </c>
      <c r="J14" s="2">
        <v>2</v>
      </c>
      <c r="K14" s="5">
        <v>3</v>
      </c>
      <c r="L14" s="4">
        <v>5</v>
      </c>
      <c r="M14" s="2">
        <v>2</v>
      </c>
      <c r="N14" s="5">
        <v>3</v>
      </c>
      <c r="O14" s="32">
        <f t="shared" si="0"/>
        <v>3.3333333333333335</v>
      </c>
    </row>
    <row r="15" spans="1:15">
      <c r="A15" s="26">
        <v>8</v>
      </c>
      <c r="B15" s="15" t="s">
        <v>61</v>
      </c>
      <c r="C15" s="3">
        <v>3</v>
      </c>
      <c r="D15" s="2">
        <v>2</v>
      </c>
      <c r="E15" s="5">
        <v>2</v>
      </c>
      <c r="F15" s="3"/>
      <c r="G15" s="2"/>
      <c r="H15" s="6"/>
      <c r="I15" s="4">
        <v>3</v>
      </c>
      <c r="J15" s="2">
        <v>4</v>
      </c>
      <c r="K15" s="5">
        <v>3</v>
      </c>
      <c r="L15" s="4">
        <v>3</v>
      </c>
      <c r="M15" s="2">
        <v>2</v>
      </c>
      <c r="N15" s="5">
        <v>4</v>
      </c>
      <c r="O15" s="32">
        <f t="shared" si="0"/>
        <v>2.8888888888888888</v>
      </c>
    </row>
    <row r="16" spans="1:15">
      <c r="A16" s="26">
        <v>9</v>
      </c>
      <c r="B16" s="2" t="s">
        <v>30</v>
      </c>
      <c r="C16" s="3">
        <v>3</v>
      </c>
      <c r="D16" s="2">
        <v>9</v>
      </c>
      <c r="E16" s="5">
        <v>3</v>
      </c>
      <c r="F16" s="3">
        <v>3</v>
      </c>
      <c r="G16" s="2">
        <v>7</v>
      </c>
      <c r="H16" s="6">
        <v>3</v>
      </c>
      <c r="I16" s="4">
        <v>3</v>
      </c>
      <c r="J16" s="2">
        <v>16</v>
      </c>
      <c r="K16" s="5">
        <v>4</v>
      </c>
      <c r="L16" s="4">
        <v>4</v>
      </c>
      <c r="M16" s="2">
        <v>10</v>
      </c>
      <c r="N16" s="5">
        <v>2</v>
      </c>
      <c r="O16" s="32">
        <f t="shared" si="0"/>
        <v>5.583333333333333</v>
      </c>
    </row>
    <row r="17" spans="1:15">
      <c r="A17" s="26">
        <v>10</v>
      </c>
      <c r="B17" s="14" t="s">
        <v>31</v>
      </c>
      <c r="C17" s="3">
        <v>10</v>
      </c>
      <c r="D17" s="2">
        <v>8</v>
      </c>
      <c r="E17" s="5">
        <v>7</v>
      </c>
      <c r="F17" s="3"/>
      <c r="G17" s="2"/>
      <c r="H17" s="6"/>
      <c r="I17" s="4">
        <v>20</v>
      </c>
      <c r="J17" s="2">
        <v>13</v>
      </c>
      <c r="K17" s="5">
        <v>8</v>
      </c>
      <c r="L17" s="4">
        <v>15</v>
      </c>
      <c r="M17" s="2">
        <v>8</v>
      </c>
      <c r="N17" s="5">
        <v>7</v>
      </c>
      <c r="O17" s="32">
        <f t="shared" si="0"/>
        <v>10.666666666666666</v>
      </c>
    </row>
    <row r="18" spans="1:15">
      <c r="A18" s="26">
        <v>11</v>
      </c>
      <c r="B18" s="14" t="s">
        <v>32</v>
      </c>
      <c r="C18" s="3">
        <v>50</v>
      </c>
      <c r="D18" s="2">
        <v>10</v>
      </c>
      <c r="E18" s="5">
        <v>6</v>
      </c>
      <c r="F18" s="3">
        <v>50</v>
      </c>
      <c r="G18" s="2">
        <v>20</v>
      </c>
      <c r="H18" s="6">
        <v>6</v>
      </c>
      <c r="I18" s="4">
        <v>50</v>
      </c>
      <c r="J18" s="2">
        <v>14</v>
      </c>
      <c r="K18" s="5">
        <v>3</v>
      </c>
      <c r="L18" s="4">
        <v>50</v>
      </c>
      <c r="M18" s="2">
        <v>6</v>
      </c>
      <c r="N18" s="5">
        <v>5</v>
      </c>
      <c r="O18" s="32">
        <f t="shared" si="0"/>
        <v>22.5</v>
      </c>
    </row>
    <row r="19" spans="1:15">
      <c r="A19" s="26">
        <v>12</v>
      </c>
      <c r="B19" s="14" t="s">
        <v>33</v>
      </c>
      <c r="C19" s="3">
        <v>15</v>
      </c>
      <c r="D19" s="2">
        <v>5</v>
      </c>
      <c r="E19" s="5">
        <v>6</v>
      </c>
      <c r="F19" s="3">
        <v>17</v>
      </c>
      <c r="G19" s="2">
        <v>12</v>
      </c>
      <c r="H19" s="6">
        <v>15</v>
      </c>
      <c r="I19" s="4">
        <v>5</v>
      </c>
      <c r="J19" s="2">
        <v>5</v>
      </c>
      <c r="K19" s="5">
        <v>3</v>
      </c>
      <c r="L19" s="4">
        <v>16</v>
      </c>
      <c r="M19" s="2">
        <v>7</v>
      </c>
      <c r="N19" s="5">
        <v>3</v>
      </c>
      <c r="O19" s="32">
        <f t="shared" si="0"/>
        <v>9.0833333333333339</v>
      </c>
    </row>
    <row r="20" spans="1:15">
      <c r="A20" s="26">
        <v>13</v>
      </c>
      <c r="B20" s="14" t="s">
        <v>34</v>
      </c>
      <c r="C20" s="3">
        <v>8</v>
      </c>
      <c r="D20" s="2">
        <v>6</v>
      </c>
      <c r="E20" s="5">
        <v>4</v>
      </c>
      <c r="F20" s="3">
        <v>11</v>
      </c>
      <c r="G20" s="2">
        <v>8</v>
      </c>
      <c r="H20" s="6">
        <v>6</v>
      </c>
      <c r="I20" s="4">
        <v>2</v>
      </c>
      <c r="J20" s="2">
        <v>2</v>
      </c>
      <c r="K20" s="5">
        <v>5</v>
      </c>
      <c r="L20" s="4">
        <v>30</v>
      </c>
      <c r="M20" s="2">
        <v>5</v>
      </c>
      <c r="N20" s="5">
        <v>8</v>
      </c>
      <c r="O20" s="32">
        <f t="shared" si="0"/>
        <v>7.916666666666667</v>
      </c>
    </row>
    <row r="21" spans="1:15">
      <c r="A21" s="26">
        <v>14</v>
      </c>
      <c r="B21" s="14" t="s">
        <v>35</v>
      </c>
      <c r="C21" s="3">
        <v>7</v>
      </c>
      <c r="D21" s="2">
        <v>4</v>
      </c>
      <c r="E21" s="5">
        <v>6</v>
      </c>
      <c r="F21" s="3">
        <v>8</v>
      </c>
      <c r="G21" s="2">
        <v>2</v>
      </c>
      <c r="H21" s="6">
        <v>4</v>
      </c>
      <c r="I21" s="4">
        <v>14</v>
      </c>
      <c r="J21" s="2">
        <v>3</v>
      </c>
      <c r="K21" s="5">
        <v>3</v>
      </c>
      <c r="L21" s="4">
        <v>11</v>
      </c>
      <c r="M21" s="2">
        <v>3</v>
      </c>
      <c r="N21" s="5">
        <v>3</v>
      </c>
      <c r="O21" s="32">
        <f t="shared" si="0"/>
        <v>5.666666666666667</v>
      </c>
    </row>
    <row r="22" spans="1:15">
      <c r="A22" s="26">
        <v>15</v>
      </c>
      <c r="B22" s="14" t="s">
        <v>36</v>
      </c>
      <c r="C22" s="3">
        <v>2</v>
      </c>
      <c r="D22" s="2">
        <v>2</v>
      </c>
      <c r="E22" s="5">
        <v>2</v>
      </c>
      <c r="F22" s="3">
        <v>2</v>
      </c>
      <c r="G22" s="2">
        <v>3</v>
      </c>
      <c r="H22" s="6">
        <v>3</v>
      </c>
      <c r="I22" s="4">
        <v>2</v>
      </c>
      <c r="J22" s="2">
        <v>2</v>
      </c>
      <c r="K22" s="5">
        <v>3</v>
      </c>
      <c r="L22" s="4">
        <v>2</v>
      </c>
      <c r="M22" s="2">
        <v>2</v>
      </c>
      <c r="N22" s="5">
        <v>2</v>
      </c>
      <c r="O22" s="32">
        <f t="shared" si="0"/>
        <v>2.25</v>
      </c>
    </row>
    <row r="23" spans="1:15">
      <c r="A23" s="26">
        <v>16</v>
      </c>
      <c r="B23" s="2" t="s">
        <v>37</v>
      </c>
      <c r="C23" s="3">
        <v>3</v>
      </c>
      <c r="D23" s="2">
        <v>2</v>
      </c>
      <c r="E23" s="5">
        <v>2</v>
      </c>
      <c r="F23" s="3"/>
      <c r="G23" s="2"/>
      <c r="H23" s="6"/>
      <c r="I23" s="4">
        <v>3</v>
      </c>
      <c r="J23" s="2">
        <v>2</v>
      </c>
      <c r="K23" s="5">
        <v>3</v>
      </c>
      <c r="L23" s="4">
        <v>3</v>
      </c>
      <c r="M23" s="2">
        <v>1</v>
      </c>
      <c r="N23" s="5">
        <v>2</v>
      </c>
      <c r="O23" s="32">
        <f t="shared" si="0"/>
        <v>2.3333333333333335</v>
      </c>
    </row>
    <row r="24" spans="1:15">
      <c r="A24" s="26">
        <v>17</v>
      </c>
      <c r="B24" s="2" t="s">
        <v>62</v>
      </c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 t="s">
        <v>38</v>
      </c>
      <c r="C25" s="3">
        <v>11</v>
      </c>
      <c r="D25" s="2">
        <v>6</v>
      </c>
      <c r="E25" s="5">
        <v>8</v>
      </c>
      <c r="F25" s="3">
        <v>12</v>
      </c>
      <c r="G25" s="2">
        <v>6</v>
      </c>
      <c r="H25" s="6">
        <v>7</v>
      </c>
      <c r="I25" s="4">
        <v>15</v>
      </c>
      <c r="J25" s="2">
        <v>6</v>
      </c>
      <c r="K25" s="5">
        <v>7</v>
      </c>
      <c r="L25" s="4">
        <v>16</v>
      </c>
      <c r="M25" s="2">
        <v>8</v>
      </c>
      <c r="N25" s="5">
        <v>10</v>
      </c>
      <c r="O25" s="32">
        <f t="shared" si="0"/>
        <v>9.3333333333333339</v>
      </c>
    </row>
    <row r="26" spans="1:15">
      <c r="A26" s="26">
        <v>19</v>
      </c>
      <c r="B26" s="14" t="s">
        <v>57</v>
      </c>
      <c r="C26" s="3">
        <v>9</v>
      </c>
      <c r="D26" s="2">
        <v>4</v>
      </c>
      <c r="E26" s="5">
        <v>3</v>
      </c>
      <c r="F26" s="3">
        <v>6</v>
      </c>
      <c r="G26" s="2">
        <v>3</v>
      </c>
      <c r="H26" s="6">
        <v>3</v>
      </c>
      <c r="I26" s="4">
        <v>5</v>
      </c>
      <c r="J26" s="2">
        <v>3</v>
      </c>
      <c r="K26" s="5">
        <v>3</v>
      </c>
      <c r="L26" s="4"/>
      <c r="M26" s="2"/>
      <c r="N26" s="5"/>
      <c r="O26" s="32">
        <f t="shared" si="0"/>
        <v>4.333333333333333</v>
      </c>
    </row>
    <row r="27" spans="1:15">
      <c r="A27" s="26">
        <v>20</v>
      </c>
      <c r="B27" s="14" t="s">
        <v>39</v>
      </c>
      <c r="C27" s="3">
        <v>43</v>
      </c>
      <c r="D27" s="2">
        <v>17</v>
      </c>
      <c r="E27" s="5">
        <v>15</v>
      </c>
      <c r="F27" s="3">
        <v>45</v>
      </c>
      <c r="G27" s="2">
        <v>11</v>
      </c>
      <c r="H27" s="6">
        <v>7</v>
      </c>
      <c r="I27" s="4">
        <v>50</v>
      </c>
      <c r="J27" s="2">
        <v>19</v>
      </c>
      <c r="K27" s="5">
        <v>16</v>
      </c>
      <c r="L27" s="4">
        <v>50</v>
      </c>
      <c r="M27" s="2">
        <v>19</v>
      </c>
      <c r="N27" s="5">
        <v>18</v>
      </c>
      <c r="O27" s="32">
        <f t="shared" si="0"/>
        <v>25.833333333333332</v>
      </c>
    </row>
    <row r="28" spans="1:15">
      <c r="A28" s="26">
        <v>21</v>
      </c>
      <c r="B28" s="14" t="s">
        <v>40</v>
      </c>
      <c r="C28" s="3">
        <v>38</v>
      </c>
      <c r="D28" s="2">
        <v>4</v>
      </c>
      <c r="E28" s="5">
        <v>4</v>
      </c>
      <c r="F28" s="3">
        <v>50</v>
      </c>
      <c r="G28" s="2">
        <v>6</v>
      </c>
      <c r="H28" s="6">
        <v>4</v>
      </c>
      <c r="I28" s="4">
        <v>50</v>
      </c>
      <c r="J28" s="2">
        <v>4</v>
      </c>
      <c r="K28" s="5">
        <v>3</v>
      </c>
      <c r="L28" s="4">
        <v>50</v>
      </c>
      <c r="M28" s="2">
        <v>19</v>
      </c>
      <c r="N28" s="5">
        <v>6</v>
      </c>
      <c r="O28" s="32">
        <f t="shared" si="0"/>
        <v>19.833333333333332</v>
      </c>
    </row>
    <row r="29" spans="1:15">
      <c r="A29" s="26">
        <v>22</v>
      </c>
      <c r="B29" s="14" t="s">
        <v>41</v>
      </c>
      <c r="C29" s="3"/>
      <c r="D29" s="2"/>
      <c r="E29" s="5"/>
      <c r="F29" s="3">
        <v>5</v>
      </c>
      <c r="G29" s="2">
        <v>3</v>
      </c>
      <c r="H29" s="6">
        <v>4</v>
      </c>
      <c r="I29" s="4">
        <v>2</v>
      </c>
      <c r="J29" s="2">
        <v>4</v>
      </c>
      <c r="K29" s="5">
        <v>4</v>
      </c>
      <c r="L29" s="4">
        <v>6</v>
      </c>
      <c r="M29" s="2">
        <v>2</v>
      </c>
      <c r="N29" s="5">
        <v>4</v>
      </c>
      <c r="O29" s="32">
        <f t="shared" si="0"/>
        <v>3.7777777777777777</v>
      </c>
    </row>
    <row r="30" spans="1:15">
      <c r="A30" s="26">
        <v>23</v>
      </c>
      <c r="B30" s="14" t="s">
        <v>42</v>
      </c>
      <c r="C30" s="3">
        <v>8</v>
      </c>
      <c r="D30" s="2">
        <v>16</v>
      </c>
      <c r="E30" s="5">
        <v>5</v>
      </c>
      <c r="F30" s="3">
        <v>8</v>
      </c>
      <c r="G30" s="2">
        <v>15</v>
      </c>
      <c r="H30" s="6">
        <v>3</v>
      </c>
      <c r="I30" s="4">
        <v>7</v>
      </c>
      <c r="J30" s="2">
        <v>23</v>
      </c>
      <c r="K30" s="5">
        <v>4</v>
      </c>
      <c r="L30" s="4">
        <v>11</v>
      </c>
      <c r="M30" s="2">
        <v>21</v>
      </c>
      <c r="N30" s="5">
        <v>6</v>
      </c>
      <c r="O30" s="32">
        <f t="shared" si="0"/>
        <v>10.583333333333334</v>
      </c>
    </row>
    <row r="31" spans="1:15">
      <c r="A31" s="26">
        <v>24</v>
      </c>
      <c r="B31" s="14" t="s">
        <v>43</v>
      </c>
      <c r="C31" s="3">
        <v>4</v>
      </c>
      <c r="D31" s="2">
        <v>1</v>
      </c>
      <c r="E31" s="5">
        <v>2</v>
      </c>
      <c r="F31" s="3">
        <v>7</v>
      </c>
      <c r="G31" s="2">
        <v>3</v>
      </c>
      <c r="H31" s="6">
        <v>3</v>
      </c>
      <c r="I31" s="4">
        <v>6</v>
      </c>
      <c r="J31" s="2">
        <v>3</v>
      </c>
      <c r="K31" s="5">
        <v>3</v>
      </c>
      <c r="L31" s="4">
        <v>5</v>
      </c>
      <c r="M31" s="2">
        <v>2</v>
      </c>
      <c r="N31" s="5">
        <v>2</v>
      </c>
      <c r="O31" s="32">
        <f t="shared" si="0"/>
        <v>3.4166666666666665</v>
      </c>
    </row>
    <row r="32" spans="1:15">
      <c r="A32" s="26">
        <v>25</v>
      </c>
      <c r="B32" s="28" t="s">
        <v>44</v>
      </c>
      <c r="C32" s="3">
        <v>6</v>
      </c>
      <c r="D32" s="2">
        <v>5</v>
      </c>
      <c r="E32" s="5">
        <v>4</v>
      </c>
      <c r="F32" s="3">
        <v>6</v>
      </c>
      <c r="G32" s="2">
        <v>5</v>
      </c>
      <c r="H32" s="6">
        <v>4</v>
      </c>
      <c r="I32" s="4">
        <v>9</v>
      </c>
      <c r="J32" s="2">
        <v>2</v>
      </c>
      <c r="K32" s="5">
        <v>3</v>
      </c>
      <c r="L32" s="4">
        <v>10</v>
      </c>
      <c r="M32" s="2">
        <v>7</v>
      </c>
      <c r="N32" s="5">
        <v>3</v>
      </c>
      <c r="O32" s="32">
        <f t="shared" si="0"/>
        <v>5.333333333333333</v>
      </c>
    </row>
    <row r="33" spans="1:15">
      <c r="A33" s="26">
        <v>26</v>
      </c>
      <c r="B33" s="2" t="s">
        <v>45</v>
      </c>
      <c r="C33" s="3">
        <v>45</v>
      </c>
      <c r="D33" s="2">
        <v>8</v>
      </c>
      <c r="E33" s="5">
        <v>10</v>
      </c>
      <c r="F33" s="3">
        <v>30</v>
      </c>
      <c r="G33" s="2">
        <v>5</v>
      </c>
      <c r="H33" s="6">
        <v>5</v>
      </c>
      <c r="I33" s="4">
        <v>50</v>
      </c>
      <c r="J33" s="2">
        <v>8</v>
      </c>
      <c r="K33" s="5">
        <v>8</v>
      </c>
      <c r="L33" s="4"/>
      <c r="M33" s="2"/>
      <c r="N33" s="5"/>
      <c r="O33" s="32">
        <f t="shared" si="0"/>
        <v>18.777777777777779</v>
      </c>
    </row>
    <row r="34" spans="1:15">
      <c r="A34" s="26">
        <v>27</v>
      </c>
      <c r="B34" s="28" t="s">
        <v>58</v>
      </c>
      <c r="C34" s="3">
        <v>4</v>
      </c>
      <c r="D34" s="2">
        <v>3</v>
      </c>
      <c r="E34" s="5">
        <v>3</v>
      </c>
      <c r="F34" s="3">
        <v>6</v>
      </c>
      <c r="G34" s="2">
        <v>2</v>
      </c>
      <c r="H34" s="6">
        <v>2</v>
      </c>
      <c r="I34" s="4"/>
      <c r="J34" s="2"/>
      <c r="K34" s="5"/>
      <c r="L34" s="4">
        <v>6</v>
      </c>
      <c r="M34" s="2">
        <v>4</v>
      </c>
      <c r="N34" s="5">
        <v>5</v>
      </c>
      <c r="O34" s="32">
        <f t="shared" si="0"/>
        <v>3.8888888888888888</v>
      </c>
    </row>
    <row r="35" spans="1:15">
      <c r="A35" s="26">
        <v>28</v>
      </c>
      <c r="B35" s="28" t="s">
        <v>46</v>
      </c>
      <c r="C35" s="3">
        <v>18</v>
      </c>
      <c r="D35" s="2">
        <v>10</v>
      </c>
      <c r="E35" s="5">
        <v>6</v>
      </c>
      <c r="F35" s="3">
        <v>44</v>
      </c>
      <c r="G35" s="2">
        <v>7</v>
      </c>
      <c r="H35" s="6">
        <v>6</v>
      </c>
      <c r="I35" s="4">
        <v>50</v>
      </c>
      <c r="J35" s="2">
        <v>9</v>
      </c>
      <c r="K35" s="5">
        <v>7</v>
      </c>
      <c r="L35" s="4">
        <v>50</v>
      </c>
      <c r="M35" s="2">
        <v>7</v>
      </c>
      <c r="N35" s="5">
        <v>11</v>
      </c>
      <c r="O35" s="32">
        <f t="shared" si="0"/>
        <v>18.75</v>
      </c>
    </row>
    <row r="36" spans="1:15">
      <c r="A36" s="26">
        <v>29</v>
      </c>
      <c r="B36" s="28" t="s">
        <v>59</v>
      </c>
      <c r="C36" s="3">
        <v>20</v>
      </c>
      <c r="D36" s="3">
        <v>5</v>
      </c>
      <c r="E36" s="5">
        <v>5</v>
      </c>
      <c r="F36" s="3">
        <v>17</v>
      </c>
      <c r="G36" s="3">
        <v>3</v>
      </c>
      <c r="H36" s="13">
        <v>5</v>
      </c>
      <c r="I36" s="4">
        <v>37</v>
      </c>
      <c r="J36" s="3">
        <v>5</v>
      </c>
      <c r="K36" s="13">
        <v>7</v>
      </c>
      <c r="L36" s="4">
        <v>21</v>
      </c>
      <c r="M36" s="3">
        <v>5</v>
      </c>
      <c r="N36" s="29">
        <v>5</v>
      </c>
      <c r="O36" s="32">
        <f t="shared" si="0"/>
        <v>11.25</v>
      </c>
    </row>
    <row r="37" spans="1:15">
      <c r="A37" s="26">
        <v>30</v>
      </c>
      <c r="B37" s="28" t="s">
        <v>47</v>
      </c>
      <c r="C37" s="3">
        <v>15</v>
      </c>
      <c r="D37" s="3">
        <v>3</v>
      </c>
      <c r="E37" s="5">
        <v>4</v>
      </c>
      <c r="F37" s="3">
        <v>15</v>
      </c>
      <c r="G37" s="3">
        <v>4</v>
      </c>
      <c r="H37" s="13">
        <v>4</v>
      </c>
      <c r="I37" s="4">
        <v>20</v>
      </c>
      <c r="J37" s="3">
        <v>3</v>
      </c>
      <c r="K37" s="13">
        <v>4</v>
      </c>
      <c r="L37" s="4">
        <v>10</v>
      </c>
      <c r="M37" s="3">
        <v>5</v>
      </c>
      <c r="N37" s="29">
        <v>3</v>
      </c>
      <c r="O37" s="32">
        <f t="shared" si="0"/>
        <v>7.5</v>
      </c>
    </row>
    <row r="38" spans="1:15">
      <c r="A38" s="26">
        <v>31</v>
      </c>
      <c r="B38" s="14" t="s">
        <v>48</v>
      </c>
      <c r="C38" s="3"/>
      <c r="D38" s="3"/>
      <c r="E38" s="5"/>
      <c r="F38" s="3"/>
      <c r="G38" s="3"/>
      <c r="H38" s="13"/>
      <c r="I38" s="4"/>
      <c r="J38" s="3"/>
      <c r="K38" s="13"/>
      <c r="L38" s="4">
        <v>15</v>
      </c>
      <c r="M38" s="3">
        <v>15</v>
      </c>
      <c r="N38" s="29">
        <v>15</v>
      </c>
      <c r="O38" s="32">
        <f t="shared" si="0"/>
        <v>15</v>
      </c>
    </row>
    <row r="39" spans="1:15">
      <c r="A39" s="26">
        <v>32</v>
      </c>
      <c r="B39" s="28" t="s">
        <v>49</v>
      </c>
      <c r="C39" s="3">
        <v>40</v>
      </c>
      <c r="D39" s="3">
        <v>12</v>
      </c>
      <c r="E39" s="5">
        <v>5</v>
      </c>
      <c r="F39" s="3">
        <v>40</v>
      </c>
      <c r="G39" s="3">
        <v>12</v>
      </c>
      <c r="H39" s="13">
        <v>4</v>
      </c>
      <c r="I39" s="4">
        <v>50</v>
      </c>
      <c r="J39" s="3">
        <v>6</v>
      </c>
      <c r="K39" s="13">
        <v>5</v>
      </c>
      <c r="L39" s="4">
        <v>50</v>
      </c>
      <c r="M39" s="3">
        <v>12</v>
      </c>
      <c r="N39" s="29">
        <v>5</v>
      </c>
      <c r="O39" s="32">
        <f t="shared" si="0"/>
        <v>20.083333333333332</v>
      </c>
    </row>
    <row r="40" spans="1:15">
      <c r="A40" s="26">
        <v>33</v>
      </c>
      <c r="B40" s="28" t="s">
        <v>50</v>
      </c>
      <c r="C40" s="3">
        <v>5</v>
      </c>
      <c r="D40" s="3">
        <v>2</v>
      </c>
      <c r="E40" s="5">
        <v>3</v>
      </c>
      <c r="F40" s="3"/>
      <c r="G40" s="3"/>
      <c r="H40" s="13"/>
      <c r="I40" s="4">
        <v>4</v>
      </c>
      <c r="J40" s="3">
        <v>2</v>
      </c>
      <c r="K40" s="13">
        <v>4</v>
      </c>
      <c r="L40" s="4">
        <v>5</v>
      </c>
      <c r="M40" s="3">
        <v>2</v>
      </c>
      <c r="N40" s="29">
        <v>3</v>
      </c>
      <c r="O40" s="32">
        <f t="shared" si="0"/>
        <v>3.3333333333333335</v>
      </c>
    </row>
    <row r="41" spans="1:15">
      <c r="A41" s="26">
        <v>34</v>
      </c>
      <c r="B41" s="14" t="s">
        <v>51</v>
      </c>
      <c r="C41" s="3">
        <v>22</v>
      </c>
      <c r="D41" s="3">
        <v>4</v>
      </c>
      <c r="E41" s="5">
        <v>4</v>
      </c>
      <c r="F41" s="3"/>
      <c r="G41" s="3"/>
      <c r="H41" s="13"/>
      <c r="I41" s="4">
        <v>22</v>
      </c>
      <c r="J41" s="3">
        <v>5</v>
      </c>
      <c r="K41" s="13">
        <v>3</v>
      </c>
      <c r="L41" s="4">
        <v>25</v>
      </c>
      <c r="M41" s="3">
        <v>4</v>
      </c>
      <c r="N41" s="29">
        <v>4</v>
      </c>
      <c r="O41" s="32">
        <f t="shared" si="0"/>
        <v>10.333333333333334</v>
      </c>
    </row>
    <row r="42" spans="1:15">
      <c r="A42" s="26">
        <v>35</v>
      </c>
      <c r="B42" s="14" t="s">
        <v>52</v>
      </c>
      <c r="C42" s="3">
        <v>6</v>
      </c>
      <c r="D42" s="3">
        <v>2</v>
      </c>
      <c r="E42" s="5">
        <v>3</v>
      </c>
      <c r="F42" s="3">
        <v>7</v>
      </c>
      <c r="G42" s="3">
        <v>3</v>
      </c>
      <c r="H42" s="13">
        <v>3</v>
      </c>
      <c r="I42" s="4">
        <v>6</v>
      </c>
      <c r="J42" s="3">
        <v>3</v>
      </c>
      <c r="K42" s="13">
        <v>3</v>
      </c>
      <c r="L42" s="4">
        <v>5</v>
      </c>
      <c r="M42" s="3">
        <v>3</v>
      </c>
      <c r="N42" s="29">
        <v>3</v>
      </c>
      <c r="O42" s="32">
        <f t="shared" si="0"/>
        <v>3.9166666666666665</v>
      </c>
    </row>
    <row r="43" spans="1:15">
      <c r="A43" s="26">
        <v>36</v>
      </c>
      <c r="B43" s="14" t="s">
        <v>60</v>
      </c>
      <c r="C43" s="3"/>
      <c r="D43" s="3"/>
      <c r="E43" s="5"/>
      <c r="F43" s="3"/>
      <c r="G43" s="3"/>
      <c r="H43" s="13"/>
      <c r="I43" s="4">
        <v>3</v>
      </c>
      <c r="J43" s="3">
        <v>2</v>
      </c>
      <c r="K43" s="13">
        <v>3</v>
      </c>
      <c r="L43" s="4">
        <v>4</v>
      </c>
      <c r="M43" s="3">
        <v>2</v>
      </c>
      <c r="N43" s="29">
        <v>3</v>
      </c>
      <c r="O43" s="32">
        <f t="shared" si="0"/>
        <v>2.8333333333333335</v>
      </c>
    </row>
    <row r="44" spans="1:15">
      <c r="A44" s="26">
        <v>37</v>
      </c>
      <c r="B44" s="14" t="s">
        <v>53</v>
      </c>
      <c r="C44" s="3">
        <v>11</v>
      </c>
      <c r="D44" s="3">
        <v>3</v>
      </c>
      <c r="E44" s="5">
        <v>5</v>
      </c>
      <c r="F44" s="3">
        <v>11</v>
      </c>
      <c r="G44" s="3">
        <v>4</v>
      </c>
      <c r="H44" s="13">
        <v>4</v>
      </c>
      <c r="I44" s="4">
        <v>9</v>
      </c>
      <c r="J44" s="3">
        <v>3</v>
      </c>
      <c r="K44" s="13">
        <v>5</v>
      </c>
      <c r="L44" s="4">
        <v>9</v>
      </c>
      <c r="M44" s="3">
        <v>4</v>
      </c>
      <c r="N44" s="29">
        <v>6</v>
      </c>
      <c r="O44" s="32">
        <f t="shared" si="0"/>
        <v>6.166666666666667</v>
      </c>
    </row>
    <row r="45" spans="1:15">
      <c r="A45" s="26">
        <v>38</v>
      </c>
      <c r="B45" s="14" t="s">
        <v>54</v>
      </c>
      <c r="C45" s="3">
        <v>15</v>
      </c>
      <c r="D45" s="3">
        <v>3</v>
      </c>
      <c r="E45" s="5">
        <v>3</v>
      </c>
      <c r="F45" s="3">
        <v>9</v>
      </c>
      <c r="G45" s="3">
        <v>3</v>
      </c>
      <c r="H45" s="13">
        <v>4</v>
      </c>
      <c r="I45" s="4">
        <v>20</v>
      </c>
      <c r="J45" s="3">
        <v>4</v>
      </c>
      <c r="K45" s="13">
        <v>4</v>
      </c>
      <c r="L45" s="4">
        <v>16</v>
      </c>
      <c r="M45" s="3">
        <v>5</v>
      </c>
      <c r="N45" s="29">
        <v>5</v>
      </c>
      <c r="O45" s="32">
        <f t="shared" si="0"/>
        <v>7.583333333333333</v>
      </c>
    </row>
    <row r="46" spans="1:15">
      <c r="A46" s="26">
        <v>39</v>
      </c>
      <c r="B46" s="14" t="s">
        <v>55</v>
      </c>
      <c r="C46" s="3">
        <v>2</v>
      </c>
      <c r="D46" s="3">
        <v>2</v>
      </c>
      <c r="E46" s="5">
        <v>4</v>
      </c>
      <c r="F46" s="3">
        <v>4</v>
      </c>
      <c r="G46" s="3">
        <v>1</v>
      </c>
      <c r="H46" s="13">
        <v>4</v>
      </c>
      <c r="I46" s="4">
        <v>5</v>
      </c>
      <c r="J46" s="3">
        <v>2</v>
      </c>
      <c r="K46" s="13">
        <v>3</v>
      </c>
      <c r="L46" s="4">
        <v>3</v>
      </c>
      <c r="M46" s="3">
        <v>3</v>
      </c>
      <c r="N46" s="29">
        <v>3</v>
      </c>
      <c r="O46" s="32">
        <f t="shared" si="0"/>
        <v>3</v>
      </c>
    </row>
    <row r="47" spans="1:15">
      <c r="A47" s="26">
        <v>40</v>
      </c>
      <c r="B47" s="14" t="s">
        <v>56</v>
      </c>
      <c r="C47" s="3">
        <v>5</v>
      </c>
      <c r="D47" s="3">
        <v>1</v>
      </c>
      <c r="E47" s="5">
        <v>2</v>
      </c>
      <c r="F47" s="3">
        <v>9</v>
      </c>
      <c r="G47" s="3">
        <v>4</v>
      </c>
      <c r="H47" s="13">
        <v>6</v>
      </c>
      <c r="I47" s="4">
        <v>14</v>
      </c>
      <c r="J47" s="3">
        <v>2</v>
      </c>
      <c r="K47" s="13">
        <v>2</v>
      </c>
      <c r="L47" s="4">
        <v>26</v>
      </c>
      <c r="M47" s="3">
        <v>3</v>
      </c>
      <c r="N47" s="29">
        <v>2</v>
      </c>
      <c r="O47" s="32">
        <f t="shared" si="0"/>
        <v>6.333333333333333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B52" s="7" t="s">
        <v>9</v>
      </c>
      <c r="C52" s="9">
        <f>SUM(C8:C51)</f>
        <v>505</v>
      </c>
      <c r="D52" s="9">
        <f t="shared" ref="D52:N52" si="1">SUM(D8:D51)</f>
        <v>193</v>
      </c>
      <c r="E52" s="9">
        <f t="shared" si="1"/>
        <v>154</v>
      </c>
      <c r="F52" s="9">
        <f t="shared" si="1"/>
        <v>500</v>
      </c>
      <c r="G52" s="9">
        <f t="shared" si="1"/>
        <v>171</v>
      </c>
      <c r="H52" s="9">
        <f t="shared" si="1"/>
        <v>140</v>
      </c>
      <c r="I52" s="9">
        <f t="shared" si="1"/>
        <v>623</v>
      </c>
      <c r="J52" s="9">
        <f t="shared" si="1"/>
        <v>205</v>
      </c>
      <c r="K52" s="9">
        <f t="shared" si="1"/>
        <v>157</v>
      </c>
      <c r="L52" s="9">
        <f t="shared" si="1"/>
        <v>646</v>
      </c>
      <c r="M52" s="9">
        <f t="shared" si="1"/>
        <v>215</v>
      </c>
      <c r="N52" s="9">
        <f t="shared" si="1"/>
        <v>180</v>
      </c>
      <c r="O52" s="27"/>
    </row>
    <row r="53" spans="1:15">
      <c r="B53" s="7" t="s">
        <v>10</v>
      </c>
      <c r="C53" s="9">
        <f>AVERAGE(C8:C51)</f>
        <v>14.027777777777779</v>
      </c>
      <c r="D53" s="9">
        <f t="shared" ref="D53:N53" si="2">AVERAGE(D8:D51)</f>
        <v>5.3611111111111107</v>
      </c>
      <c r="E53" s="9">
        <f t="shared" si="2"/>
        <v>4.2777777777777777</v>
      </c>
      <c r="F53" s="9">
        <f t="shared" si="2"/>
        <v>16.129032258064516</v>
      </c>
      <c r="G53" s="9">
        <f t="shared" si="2"/>
        <v>5.5161290322580649</v>
      </c>
      <c r="H53" s="9">
        <f t="shared" si="2"/>
        <v>4.5161290322580649</v>
      </c>
      <c r="I53" s="9">
        <f t="shared" si="2"/>
        <v>17.305555555555557</v>
      </c>
      <c r="J53" s="9">
        <f t="shared" si="2"/>
        <v>5.6944444444444446</v>
      </c>
      <c r="K53" s="9">
        <f t="shared" si="2"/>
        <v>4.3611111111111107</v>
      </c>
      <c r="L53" s="9">
        <f t="shared" si="2"/>
        <v>17.944444444444443</v>
      </c>
      <c r="M53" s="9">
        <f t="shared" si="2"/>
        <v>5.9722222222222223</v>
      </c>
      <c r="N53" s="9">
        <f t="shared" si="2"/>
        <v>5</v>
      </c>
    </row>
    <row r="54" spans="1:15">
      <c r="B54" s="3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5">
      <c r="B55" s="79" t="s">
        <v>11</v>
      </c>
      <c r="C55" s="79"/>
      <c r="D55" s="80">
        <f>AVERAGE(C8:C51,F8:F51,I8:I51,L8:L51)</f>
        <v>16.359712230215827</v>
      </c>
      <c r="E55" s="80"/>
      <c r="F55" s="31"/>
      <c r="G55" s="31"/>
      <c r="H55" s="31"/>
      <c r="I55" s="31"/>
      <c r="J55" s="31"/>
      <c r="K55" s="31"/>
      <c r="L55" s="31"/>
      <c r="M55" s="31"/>
      <c r="N55" s="31"/>
    </row>
    <row r="56" spans="1:15">
      <c r="B56" s="79" t="s">
        <v>12</v>
      </c>
      <c r="C56" s="79"/>
      <c r="D56" s="80">
        <f>AVERAGE(G8:G51,D8:D51,J8:J51,M8:M51)</f>
        <v>5.6402877697841722</v>
      </c>
      <c r="E56" s="80"/>
      <c r="F56" s="8"/>
      <c r="G56" s="8"/>
      <c r="H56" s="8"/>
      <c r="I56" s="8"/>
      <c r="J56" s="8"/>
      <c r="K56" s="8"/>
      <c r="L56" s="8"/>
      <c r="M56" s="8"/>
      <c r="N56" s="8"/>
    </row>
    <row r="57" spans="1:15">
      <c r="B57" s="79" t="s">
        <v>13</v>
      </c>
      <c r="C57" s="79"/>
      <c r="D57" s="80">
        <f>AVERAGE(E8:E51,H8:H51,K8:K51,N8:N51)</f>
        <v>4.5395683453237412</v>
      </c>
      <c r="E57" s="80"/>
    </row>
  </sheetData>
  <mergeCells count="12">
    <mergeCell ref="A1:N2"/>
    <mergeCell ref="A4:N4"/>
    <mergeCell ref="C6:E6"/>
    <mergeCell ref="B57:C57"/>
    <mergeCell ref="D57:E57"/>
    <mergeCell ref="F6:H6"/>
    <mergeCell ref="I6:K6"/>
    <mergeCell ref="L6:N6"/>
    <mergeCell ref="B55:C55"/>
    <mergeCell ref="D55:E55"/>
    <mergeCell ref="B56:C56"/>
    <mergeCell ref="D56:E56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topLeftCell="A13" zoomScale="90" zoomScaleNormal="90" workbookViewId="0">
      <selection activeCell="O11" sqref="C11:O11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4" t="str">
        <f>VIERGE!A1</f>
        <v xml:space="preserve">                             FICHE DE JONGLAGE U11                                                             Mois : Mai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5" ht="27.75" customHeight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5" ht="5.25" customHeight="1"/>
    <row r="4" spans="1:15" ht="15.75">
      <c r="A4" s="78" t="s">
        <v>15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4.5" customHeight="1">
      <c r="B5" s="1"/>
      <c r="C5" s="1"/>
      <c r="D5" s="1"/>
    </row>
    <row r="6" spans="1:15">
      <c r="C6" s="73" t="s">
        <v>5</v>
      </c>
      <c r="D6" s="71"/>
      <c r="E6" s="74"/>
      <c r="F6" s="70" t="s">
        <v>6</v>
      </c>
      <c r="G6" s="71"/>
      <c r="H6" s="72"/>
      <c r="I6" s="73" t="s">
        <v>7</v>
      </c>
      <c r="J6" s="71"/>
      <c r="K6" s="74"/>
      <c r="L6" s="73" t="s">
        <v>8</v>
      </c>
      <c r="M6" s="71"/>
      <c r="N6" s="74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15" t="s">
        <v>23</v>
      </c>
      <c r="C8" s="3">
        <v>5</v>
      </c>
      <c r="D8" s="2">
        <v>2</v>
      </c>
      <c r="E8" s="5">
        <v>2</v>
      </c>
      <c r="F8" s="3"/>
      <c r="G8" s="2"/>
      <c r="H8" s="6"/>
      <c r="I8" s="4">
        <v>3</v>
      </c>
      <c r="J8" s="2">
        <v>2</v>
      </c>
      <c r="K8" s="5">
        <v>3</v>
      </c>
      <c r="L8" s="4">
        <v>3</v>
      </c>
      <c r="M8" s="2">
        <v>2</v>
      </c>
      <c r="N8" s="6">
        <v>3</v>
      </c>
      <c r="O8" s="32">
        <f>AVERAGE(C8:N8)</f>
        <v>2.7777777777777777</v>
      </c>
    </row>
    <row r="9" spans="1:15">
      <c r="A9" s="26">
        <v>2</v>
      </c>
      <c r="B9" s="28" t="s">
        <v>24</v>
      </c>
      <c r="C9" s="3"/>
      <c r="D9" s="2"/>
      <c r="E9" s="5"/>
      <c r="F9" s="3"/>
      <c r="G9" s="2"/>
      <c r="H9" s="6"/>
      <c r="I9" s="4">
        <v>2</v>
      </c>
      <c r="J9" s="2">
        <v>8</v>
      </c>
      <c r="K9" s="5">
        <v>3</v>
      </c>
      <c r="L9" s="4">
        <v>17</v>
      </c>
      <c r="M9" s="2">
        <v>3</v>
      </c>
      <c r="N9" s="5">
        <v>3</v>
      </c>
      <c r="O9" s="32">
        <f t="shared" ref="O9:O51" si="0">AVERAGE(C9:N9)</f>
        <v>6</v>
      </c>
    </row>
    <row r="10" spans="1:15">
      <c r="A10" s="26">
        <v>3</v>
      </c>
      <c r="B10" s="28" t="s">
        <v>25</v>
      </c>
      <c r="C10" s="3"/>
      <c r="D10" s="2"/>
      <c r="E10" s="5"/>
      <c r="F10" s="3"/>
      <c r="G10" s="2"/>
      <c r="H10" s="6"/>
      <c r="I10" s="4">
        <v>11</v>
      </c>
      <c r="J10" s="2">
        <v>3</v>
      </c>
      <c r="K10" s="5">
        <v>2</v>
      </c>
      <c r="L10" s="4">
        <v>15</v>
      </c>
      <c r="M10" s="2">
        <v>3</v>
      </c>
      <c r="N10" s="5">
        <v>3</v>
      </c>
      <c r="O10" s="32">
        <f t="shared" si="0"/>
        <v>6.166666666666667</v>
      </c>
    </row>
    <row r="11" spans="1:15">
      <c r="A11" s="26">
        <v>4</v>
      </c>
      <c r="B11" s="28" t="s">
        <v>26</v>
      </c>
      <c r="C11" s="3">
        <v>50</v>
      </c>
      <c r="D11" s="2">
        <v>2</v>
      </c>
      <c r="E11" s="5">
        <v>2</v>
      </c>
      <c r="F11" s="3"/>
      <c r="G11" s="2"/>
      <c r="H11" s="6"/>
      <c r="I11" s="4">
        <v>50</v>
      </c>
      <c r="J11" s="2">
        <v>4</v>
      </c>
      <c r="K11" s="5">
        <v>3</v>
      </c>
      <c r="L11" s="4">
        <v>50</v>
      </c>
      <c r="M11" s="2">
        <v>3</v>
      </c>
      <c r="N11" s="5">
        <v>3</v>
      </c>
      <c r="O11" s="32">
        <f t="shared" si="0"/>
        <v>18.555555555555557</v>
      </c>
    </row>
    <row r="12" spans="1:15">
      <c r="A12" s="26">
        <v>5</v>
      </c>
      <c r="B12" s="15" t="s">
        <v>27</v>
      </c>
      <c r="C12" s="3">
        <v>20</v>
      </c>
      <c r="D12" s="2">
        <v>10</v>
      </c>
      <c r="E12" s="5">
        <v>10</v>
      </c>
      <c r="F12" s="3"/>
      <c r="G12" s="2"/>
      <c r="H12" s="6"/>
      <c r="I12" s="4">
        <v>6</v>
      </c>
      <c r="J12" s="2">
        <v>2</v>
      </c>
      <c r="K12" s="5">
        <v>3</v>
      </c>
      <c r="L12" s="4">
        <v>16</v>
      </c>
      <c r="M12" s="2">
        <v>3</v>
      </c>
      <c r="N12" s="5">
        <v>2</v>
      </c>
      <c r="O12" s="32">
        <f t="shared" si="0"/>
        <v>8</v>
      </c>
    </row>
    <row r="13" spans="1:15">
      <c r="A13" s="26">
        <v>6</v>
      </c>
      <c r="B13" s="15" t="s">
        <v>28</v>
      </c>
      <c r="C13" s="3">
        <v>38</v>
      </c>
      <c r="D13" s="2">
        <v>6</v>
      </c>
      <c r="E13" s="5">
        <v>3</v>
      </c>
      <c r="F13" s="3"/>
      <c r="G13" s="2"/>
      <c r="H13" s="6"/>
      <c r="I13" s="4">
        <v>11</v>
      </c>
      <c r="J13" s="2">
        <v>4</v>
      </c>
      <c r="K13" s="5">
        <v>4</v>
      </c>
      <c r="L13" s="4">
        <v>14</v>
      </c>
      <c r="M13" s="2">
        <v>5</v>
      </c>
      <c r="N13" s="5">
        <v>5</v>
      </c>
      <c r="O13" s="32">
        <f t="shared" si="0"/>
        <v>10</v>
      </c>
    </row>
    <row r="14" spans="1:15">
      <c r="A14" s="26">
        <v>7</v>
      </c>
      <c r="B14" s="15" t="s">
        <v>29</v>
      </c>
      <c r="C14" s="3"/>
      <c r="D14" s="2"/>
      <c r="E14" s="5"/>
      <c r="F14" s="3"/>
      <c r="G14" s="2"/>
      <c r="H14" s="6"/>
      <c r="I14" s="4">
        <v>4</v>
      </c>
      <c r="J14" s="2">
        <v>2</v>
      </c>
      <c r="K14" s="5">
        <v>2</v>
      </c>
      <c r="L14" s="4">
        <v>11</v>
      </c>
      <c r="M14" s="2">
        <v>2</v>
      </c>
      <c r="N14" s="5">
        <v>3</v>
      </c>
      <c r="O14" s="32">
        <f t="shared" si="0"/>
        <v>4</v>
      </c>
    </row>
    <row r="15" spans="1:15">
      <c r="A15" s="26">
        <v>8</v>
      </c>
      <c r="B15" s="15" t="s">
        <v>61</v>
      </c>
      <c r="C15" s="3"/>
      <c r="D15" s="2"/>
      <c r="E15" s="5"/>
      <c r="F15" s="3"/>
      <c r="G15" s="2"/>
      <c r="H15" s="6"/>
      <c r="I15" s="4">
        <v>3</v>
      </c>
      <c r="J15" s="2">
        <v>3</v>
      </c>
      <c r="K15" s="5">
        <v>4</v>
      </c>
      <c r="L15" s="4">
        <v>3</v>
      </c>
      <c r="M15" s="2">
        <v>2</v>
      </c>
      <c r="N15" s="5">
        <v>2</v>
      </c>
      <c r="O15" s="32">
        <f t="shared" si="0"/>
        <v>2.8333333333333335</v>
      </c>
    </row>
    <row r="16" spans="1:15">
      <c r="A16" s="26">
        <v>9</v>
      </c>
      <c r="B16" s="28" t="s">
        <v>30</v>
      </c>
      <c r="C16" s="3">
        <v>2</v>
      </c>
      <c r="D16" s="2">
        <v>9</v>
      </c>
      <c r="E16" s="5">
        <v>2</v>
      </c>
      <c r="F16" s="3"/>
      <c r="G16" s="2"/>
      <c r="H16" s="6"/>
      <c r="I16" s="4">
        <v>2</v>
      </c>
      <c r="J16" s="2">
        <v>11</v>
      </c>
      <c r="K16" s="5">
        <v>3</v>
      </c>
      <c r="L16" s="4">
        <v>1</v>
      </c>
      <c r="M16" s="2">
        <v>5</v>
      </c>
      <c r="N16" s="5">
        <v>2</v>
      </c>
      <c r="O16" s="32">
        <f t="shared" si="0"/>
        <v>4.1111111111111107</v>
      </c>
    </row>
    <row r="17" spans="1:15">
      <c r="A17" s="26">
        <v>10</v>
      </c>
      <c r="B17" s="15" t="s">
        <v>31</v>
      </c>
      <c r="C17" s="3"/>
      <c r="D17" s="2"/>
      <c r="E17" s="5"/>
      <c r="F17" s="3"/>
      <c r="G17" s="2"/>
      <c r="H17" s="6"/>
      <c r="I17" s="4"/>
      <c r="J17" s="2"/>
      <c r="K17" s="5"/>
      <c r="L17" s="4">
        <v>28</v>
      </c>
      <c r="M17" s="2">
        <v>16</v>
      </c>
      <c r="N17" s="5">
        <v>12</v>
      </c>
      <c r="O17" s="32">
        <v>2</v>
      </c>
    </row>
    <row r="18" spans="1:15">
      <c r="A18" s="26">
        <v>11</v>
      </c>
      <c r="B18" s="2" t="s">
        <v>32</v>
      </c>
      <c r="C18" s="3">
        <v>50</v>
      </c>
      <c r="D18" s="2">
        <v>5</v>
      </c>
      <c r="E18" s="5">
        <v>5</v>
      </c>
      <c r="F18" s="3"/>
      <c r="G18" s="2"/>
      <c r="H18" s="6"/>
      <c r="I18" s="4">
        <v>50</v>
      </c>
      <c r="J18" s="2">
        <v>5</v>
      </c>
      <c r="K18" s="5">
        <v>4</v>
      </c>
      <c r="L18" s="4">
        <v>50</v>
      </c>
      <c r="M18" s="2">
        <v>24</v>
      </c>
      <c r="N18" s="5">
        <v>5</v>
      </c>
      <c r="O18" s="32">
        <f t="shared" si="0"/>
        <v>22</v>
      </c>
    </row>
    <row r="19" spans="1:15">
      <c r="A19" s="26">
        <v>12</v>
      </c>
      <c r="B19" s="14" t="s">
        <v>33</v>
      </c>
      <c r="C19" s="3">
        <v>17</v>
      </c>
      <c r="D19" s="2">
        <v>16</v>
      </c>
      <c r="E19" s="5">
        <v>5</v>
      </c>
      <c r="F19" s="3"/>
      <c r="G19" s="2"/>
      <c r="H19" s="6"/>
      <c r="I19" s="4">
        <v>20</v>
      </c>
      <c r="J19" s="2">
        <v>7</v>
      </c>
      <c r="K19" s="5">
        <v>9</v>
      </c>
      <c r="L19" s="4">
        <v>12</v>
      </c>
      <c r="M19" s="2">
        <v>10</v>
      </c>
      <c r="N19" s="5">
        <v>4</v>
      </c>
      <c r="O19" s="32">
        <f t="shared" si="0"/>
        <v>11.111111111111111</v>
      </c>
    </row>
    <row r="20" spans="1:15">
      <c r="A20" s="26">
        <v>13</v>
      </c>
      <c r="B20" s="15" t="s">
        <v>34</v>
      </c>
      <c r="C20" s="3"/>
      <c r="D20" s="2"/>
      <c r="E20" s="5"/>
      <c r="F20" s="3"/>
      <c r="G20" s="2"/>
      <c r="H20" s="6"/>
      <c r="I20" s="4">
        <v>9</v>
      </c>
      <c r="J20" s="2">
        <v>2</v>
      </c>
      <c r="K20" s="5">
        <v>1</v>
      </c>
      <c r="L20" s="4">
        <v>4</v>
      </c>
      <c r="M20" s="2">
        <v>2</v>
      </c>
      <c r="N20" s="5">
        <v>3</v>
      </c>
      <c r="O20" s="32">
        <f t="shared" si="0"/>
        <v>3.5</v>
      </c>
    </row>
    <row r="21" spans="1:15">
      <c r="A21" s="26">
        <v>14</v>
      </c>
      <c r="B21" s="15" t="s">
        <v>35</v>
      </c>
      <c r="C21" s="3">
        <v>14</v>
      </c>
      <c r="D21" s="2">
        <v>3</v>
      </c>
      <c r="E21" s="5">
        <v>6</v>
      </c>
      <c r="F21" s="3"/>
      <c r="G21" s="2"/>
      <c r="H21" s="6"/>
      <c r="I21" s="4">
        <v>11</v>
      </c>
      <c r="J21" s="2">
        <v>3</v>
      </c>
      <c r="K21" s="5">
        <v>2</v>
      </c>
      <c r="L21" s="4">
        <v>15</v>
      </c>
      <c r="M21" s="2">
        <v>3</v>
      </c>
      <c r="N21" s="5">
        <v>3</v>
      </c>
      <c r="O21" s="32">
        <f t="shared" si="0"/>
        <v>6.666666666666667</v>
      </c>
    </row>
    <row r="22" spans="1:15">
      <c r="A22" s="26">
        <v>15</v>
      </c>
      <c r="B22" s="44" t="s">
        <v>36</v>
      </c>
      <c r="C22" s="3">
        <v>2</v>
      </c>
      <c r="D22" s="2">
        <v>3</v>
      </c>
      <c r="E22" s="5">
        <v>2</v>
      </c>
      <c r="F22" s="3"/>
      <c r="G22" s="2"/>
      <c r="H22" s="6"/>
      <c r="I22" s="4">
        <v>11</v>
      </c>
      <c r="J22" s="2">
        <v>3</v>
      </c>
      <c r="K22" s="5">
        <v>2</v>
      </c>
      <c r="L22" s="4">
        <v>2</v>
      </c>
      <c r="M22" s="2">
        <v>2</v>
      </c>
      <c r="N22" s="5">
        <v>2</v>
      </c>
      <c r="O22" s="32">
        <f t="shared" si="0"/>
        <v>3.2222222222222223</v>
      </c>
    </row>
    <row r="23" spans="1:15">
      <c r="A23" s="26">
        <v>16</v>
      </c>
      <c r="B23" s="15" t="s">
        <v>37</v>
      </c>
      <c r="C23" s="3"/>
      <c r="D23" s="2"/>
      <c r="E23" s="5"/>
      <c r="F23" s="3"/>
      <c r="G23" s="2"/>
      <c r="H23" s="6"/>
      <c r="I23" s="4">
        <v>5</v>
      </c>
      <c r="J23" s="2">
        <v>2</v>
      </c>
      <c r="K23" s="5">
        <v>3</v>
      </c>
      <c r="L23" s="4">
        <v>4</v>
      </c>
      <c r="M23" s="2">
        <v>1</v>
      </c>
      <c r="N23" s="5">
        <v>2</v>
      </c>
      <c r="O23" s="32">
        <f t="shared" si="0"/>
        <v>2.8333333333333335</v>
      </c>
    </row>
    <row r="24" spans="1:15">
      <c r="A24" s="26">
        <v>17</v>
      </c>
      <c r="B24" s="15" t="s">
        <v>63</v>
      </c>
      <c r="C24" s="3"/>
      <c r="D24" s="2"/>
      <c r="E24" s="5"/>
      <c r="F24" s="3"/>
      <c r="G24" s="2"/>
      <c r="H24" s="6"/>
      <c r="I24" s="4">
        <v>16</v>
      </c>
      <c r="J24" s="2">
        <v>4</v>
      </c>
      <c r="K24" s="5">
        <v>5</v>
      </c>
      <c r="L24" s="4">
        <v>30</v>
      </c>
      <c r="M24" s="2">
        <v>8</v>
      </c>
      <c r="N24" s="5">
        <v>7</v>
      </c>
      <c r="O24" s="32">
        <f t="shared" si="0"/>
        <v>11.666666666666666</v>
      </c>
    </row>
    <row r="25" spans="1:15">
      <c r="A25" s="26">
        <v>18</v>
      </c>
      <c r="B25" s="15" t="s">
        <v>62</v>
      </c>
      <c r="C25" s="3"/>
      <c r="D25" s="2"/>
      <c r="E25" s="5"/>
      <c r="F25" s="3"/>
      <c r="G25" s="2"/>
      <c r="H25" s="6"/>
      <c r="I25" s="4">
        <v>7</v>
      </c>
      <c r="J25" s="2">
        <v>1</v>
      </c>
      <c r="K25" s="5">
        <v>2</v>
      </c>
      <c r="L25" s="4">
        <v>1</v>
      </c>
      <c r="M25" s="2">
        <v>1</v>
      </c>
      <c r="N25" s="5">
        <v>1</v>
      </c>
      <c r="O25" s="32">
        <f t="shared" si="0"/>
        <v>2.1666666666666665</v>
      </c>
    </row>
    <row r="26" spans="1:15">
      <c r="A26" s="26">
        <v>19</v>
      </c>
      <c r="B26" s="15" t="s">
        <v>38</v>
      </c>
      <c r="C26" s="3"/>
      <c r="D26" s="2"/>
      <c r="E26" s="5"/>
      <c r="F26" s="3"/>
      <c r="G26" s="2"/>
      <c r="H26" s="6"/>
      <c r="I26" s="4">
        <v>16</v>
      </c>
      <c r="J26" s="2">
        <v>7</v>
      </c>
      <c r="K26" s="5">
        <v>9</v>
      </c>
      <c r="L26" s="4">
        <v>26</v>
      </c>
      <c r="M26" s="2">
        <v>9</v>
      </c>
      <c r="N26" s="5">
        <v>9</v>
      </c>
      <c r="O26" s="32">
        <f t="shared" si="0"/>
        <v>12.666666666666666</v>
      </c>
    </row>
    <row r="27" spans="1:15">
      <c r="A27" s="26">
        <v>20</v>
      </c>
      <c r="B27" s="28" t="s">
        <v>57</v>
      </c>
      <c r="C27" s="3"/>
      <c r="D27" s="2"/>
      <c r="E27" s="5"/>
      <c r="F27" s="3"/>
      <c r="G27" s="2"/>
      <c r="H27" s="6"/>
      <c r="I27" s="4"/>
      <c r="J27" s="2"/>
      <c r="K27" s="5"/>
      <c r="L27" s="4">
        <v>4</v>
      </c>
      <c r="M27" s="2">
        <v>3</v>
      </c>
      <c r="N27" s="5">
        <v>2</v>
      </c>
      <c r="O27" s="32">
        <f t="shared" si="0"/>
        <v>3</v>
      </c>
    </row>
    <row r="28" spans="1:15">
      <c r="A28" s="26">
        <v>21</v>
      </c>
      <c r="B28" s="28" t="s">
        <v>39</v>
      </c>
      <c r="C28" s="3">
        <v>35</v>
      </c>
      <c r="D28" s="2">
        <v>12</v>
      </c>
      <c r="E28" s="5">
        <v>10</v>
      </c>
      <c r="F28" s="3"/>
      <c r="G28" s="2"/>
      <c r="H28" s="6"/>
      <c r="I28" s="4">
        <v>45</v>
      </c>
      <c r="J28" s="2">
        <v>12</v>
      </c>
      <c r="K28" s="5">
        <v>6</v>
      </c>
      <c r="L28" s="4">
        <v>43</v>
      </c>
      <c r="M28" s="2">
        <v>10</v>
      </c>
      <c r="N28" s="5">
        <v>9</v>
      </c>
      <c r="O28" s="32">
        <f t="shared" si="0"/>
        <v>20.222222222222221</v>
      </c>
    </row>
    <row r="29" spans="1:15">
      <c r="A29" s="26">
        <v>22</v>
      </c>
      <c r="B29" s="15" t="s">
        <v>40</v>
      </c>
      <c r="C29" s="3"/>
      <c r="D29" s="2"/>
      <c r="E29" s="5"/>
      <c r="F29" s="3"/>
      <c r="G29" s="2"/>
      <c r="H29" s="6"/>
      <c r="I29" s="4">
        <v>50</v>
      </c>
      <c r="J29" s="2">
        <v>14</v>
      </c>
      <c r="K29" s="5">
        <v>4</v>
      </c>
      <c r="L29" s="4">
        <v>49</v>
      </c>
      <c r="M29" s="2">
        <v>4</v>
      </c>
      <c r="N29" s="5">
        <v>5</v>
      </c>
      <c r="O29" s="32">
        <f t="shared" si="0"/>
        <v>21</v>
      </c>
    </row>
    <row r="30" spans="1:15">
      <c r="A30" s="26">
        <v>23</v>
      </c>
      <c r="B30" s="15" t="s">
        <v>41</v>
      </c>
      <c r="C30" s="3"/>
      <c r="D30" s="2"/>
      <c r="E30" s="5"/>
      <c r="F30" s="3"/>
      <c r="G30" s="2"/>
      <c r="H30" s="6"/>
      <c r="I30" s="4">
        <v>6</v>
      </c>
      <c r="J30" s="2">
        <v>3</v>
      </c>
      <c r="K30" s="5">
        <v>5</v>
      </c>
      <c r="L30" s="4">
        <v>5</v>
      </c>
      <c r="M30" s="2">
        <v>3</v>
      </c>
      <c r="N30" s="5">
        <v>3</v>
      </c>
      <c r="O30" s="32">
        <f t="shared" si="0"/>
        <v>4.166666666666667</v>
      </c>
    </row>
    <row r="31" spans="1:15">
      <c r="A31" s="26">
        <v>24</v>
      </c>
      <c r="B31" s="15" t="s">
        <v>42</v>
      </c>
      <c r="C31" s="3">
        <v>12</v>
      </c>
      <c r="D31" s="2">
        <v>43</v>
      </c>
      <c r="E31" s="5">
        <v>6</v>
      </c>
      <c r="F31" s="3"/>
      <c r="G31" s="2"/>
      <c r="H31" s="6"/>
      <c r="I31" s="4">
        <v>10</v>
      </c>
      <c r="J31" s="2">
        <v>32</v>
      </c>
      <c r="K31" s="5">
        <v>5</v>
      </c>
      <c r="L31" s="4">
        <v>8</v>
      </c>
      <c r="M31" s="2">
        <v>31</v>
      </c>
      <c r="N31" s="5">
        <v>4</v>
      </c>
      <c r="O31" s="32">
        <f t="shared" si="0"/>
        <v>16.777777777777779</v>
      </c>
    </row>
    <row r="32" spans="1:15">
      <c r="A32" s="26">
        <v>25</v>
      </c>
      <c r="B32" s="15" t="s">
        <v>43</v>
      </c>
      <c r="C32" s="3"/>
      <c r="D32" s="2" t="s">
        <v>64</v>
      </c>
      <c r="E32" s="5"/>
      <c r="F32" s="3"/>
      <c r="G32" s="2"/>
      <c r="H32" s="6"/>
      <c r="I32" s="4">
        <v>6</v>
      </c>
      <c r="J32" s="2">
        <v>2</v>
      </c>
      <c r="K32" s="5">
        <v>3</v>
      </c>
      <c r="L32" s="4">
        <v>5</v>
      </c>
      <c r="M32" s="2">
        <v>3</v>
      </c>
      <c r="N32" s="5">
        <v>3</v>
      </c>
      <c r="O32" s="32">
        <f t="shared" si="0"/>
        <v>3.6666666666666665</v>
      </c>
    </row>
    <row r="33" spans="1:15">
      <c r="A33" s="26">
        <v>26</v>
      </c>
      <c r="B33" s="15" t="s">
        <v>44</v>
      </c>
      <c r="C33" s="3"/>
      <c r="D33" s="2"/>
      <c r="E33" s="5"/>
      <c r="F33" s="3"/>
      <c r="G33" s="2"/>
      <c r="H33" s="6"/>
      <c r="I33" s="4">
        <v>4</v>
      </c>
      <c r="J33" s="2">
        <v>4</v>
      </c>
      <c r="K33" s="5">
        <v>2</v>
      </c>
      <c r="L33" s="4">
        <v>10</v>
      </c>
      <c r="M33" s="2">
        <v>4</v>
      </c>
      <c r="N33" s="5">
        <v>3</v>
      </c>
      <c r="O33" s="32">
        <f t="shared" si="0"/>
        <v>4.5</v>
      </c>
    </row>
    <row r="34" spans="1:15">
      <c r="A34" s="26">
        <v>27</v>
      </c>
      <c r="B34" s="15" t="s">
        <v>45</v>
      </c>
      <c r="C34" s="3">
        <v>25</v>
      </c>
      <c r="D34" s="2">
        <v>8</v>
      </c>
      <c r="E34" s="5">
        <v>5</v>
      </c>
      <c r="F34" s="3"/>
      <c r="G34" s="2"/>
      <c r="H34" s="6"/>
      <c r="I34" s="4">
        <v>35</v>
      </c>
      <c r="J34" s="2">
        <v>9</v>
      </c>
      <c r="K34" s="5">
        <v>5</v>
      </c>
      <c r="L34" s="4">
        <v>37</v>
      </c>
      <c r="M34" s="2">
        <v>8</v>
      </c>
      <c r="N34" s="5">
        <v>8</v>
      </c>
      <c r="O34" s="32">
        <f t="shared" si="0"/>
        <v>15.555555555555555</v>
      </c>
    </row>
    <row r="35" spans="1:15">
      <c r="A35" s="26">
        <v>28</v>
      </c>
      <c r="B35" s="15" t="s">
        <v>58</v>
      </c>
      <c r="C35" s="3"/>
      <c r="D35" s="2"/>
      <c r="E35" s="5"/>
      <c r="F35" s="3"/>
      <c r="G35" s="2"/>
      <c r="H35" s="6"/>
      <c r="I35" s="4">
        <v>4</v>
      </c>
      <c r="J35" s="2">
        <v>3</v>
      </c>
      <c r="K35" s="5">
        <v>3</v>
      </c>
      <c r="L35" s="4">
        <v>5</v>
      </c>
      <c r="M35" s="2">
        <v>3</v>
      </c>
      <c r="N35" s="5">
        <v>2</v>
      </c>
      <c r="O35" s="32">
        <f t="shared" si="0"/>
        <v>3.3333333333333335</v>
      </c>
    </row>
    <row r="36" spans="1:15">
      <c r="A36" s="26">
        <v>29</v>
      </c>
      <c r="B36" s="28" t="s">
        <v>46</v>
      </c>
      <c r="C36" s="3">
        <v>50</v>
      </c>
      <c r="D36" s="3">
        <v>13</v>
      </c>
      <c r="E36" s="5">
        <v>4</v>
      </c>
      <c r="F36" s="3"/>
      <c r="G36" s="3"/>
      <c r="H36" s="13"/>
      <c r="I36" s="4">
        <v>50</v>
      </c>
      <c r="J36" s="3">
        <v>10</v>
      </c>
      <c r="K36" s="13">
        <v>6</v>
      </c>
      <c r="L36" s="4">
        <v>50</v>
      </c>
      <c r="M36" s="3">
        <v>18</v>
      </c>
      <c r="N36" s="29">
        <v>6</v>
      </c>
      <c r="O36" s="32">
        <f t="shared" si="0"/>
        <v>23</v>
      </c>
    </row>
    <row r="37" spans="1:15">
      <c r="A37" s="26">
        <v>30</v>
      </c>
      <c r="B37" s="28" t="s">
        <v>59</v>
      </c>
      <c r="C37" s="3">
        <v>37</v>
      </c>
      <c r="D37" s="3">
        <v>3</v>
      </c>
      <c r="E37" s="5">
        <v>7</v>
      </c>
      <c r="F37" s="3"/>
      <c r="G37" s="3"/>
      <c r="H37" s="13"/>
      <c r="I37" s="4">
        <v>47</v>
      </c>
      <c r="J37" s="3">
        <v>4</v>
      </c>
      <c r="K37" s="13">
        <v>7</v>
      </c>
      <c r="L37" s="4">
        <v>48</v>
      </c>
      <c r="M37" s="3">
        <v>3</v>
      </c>
      <c r="N37" s="29">
        <v>7</v>
      </c>
      <c r="O37" s="32">
        <f t="shared" si="0"/>
        <v>18.111111111111111</v>
      </c>
    </row>
    <row r="38" spans="1:15">
      <c r="A38" s="26">
        <v>31</v>
      </c>
      <c r="B38" s="15" t="s">
        <v>47</v>
      </c>
      <c r="C38" s="3"/>
      <c r="D38" s="3"/>
      <c r="E38" s="5"/>
      <c r="F38" s="3"/>
      <c r="G38" s="3"/>
      <c r="H38" s="13"/>
      <c r="I38" s="4">
        <v>28</v>
      </c>
      <c r="J38" s="3">
        <v>5</v>
      </c>
      <c r="K38" s="13">
        <v>5</v>
      </c>
      <c r="L38" s="4"/>
      <c r="M38" s="3"/>
      <c r="N38" s="29"/>
      <c r="O38" s="32">
        <f t="shared" si="0"/>
        <v>12.666666666666666</v>
      </c>
    </row>
    <row r="39" spans="1:15">
      <c r="A39" s="26">
        <v>32</v>
      </c>
      <c r="B39" s="15" t="s">
        <v>48</v>
      </c>
      <c r="C39" s="3">
        <v>16</v>
      </c>
      <c r="D39" s="3">
        <v>2</v>
      </c>
      <c r="E39" s="5">
        <v>1</v>
      </c>
      <c r="F39" s="3"/>
      <c r="G39" s="3"/>
      <c r="H39" s="13"/>
      <c r="I39" s="4"/>
      <c r="J39" s="3"/>
      <c r="K39" s="13"/>
      <c r="L39" s="4">
        <v>30</v>
      </c>
      <c r="M39" s="3">
        <v>5</v>
      </c>
      <c r="N39" s="29">
        <v>1</v>
      </c>
      <c r="O39" s="32">
        <f t="shared" si="0"/>
        <v>9.1666666666666661</v>
      </c>
    </row>
    <row r="40" spans="1:15">
      <c r="A40" s="26">
        <v>33</v>
      </c>
      <c r="B40" s="15" t="s">
        <v>49</v>
      </c>
      <c r="C40" s="3">
        <v>50</v>
      </c>
      <c r="D40" s="3">
        <v>6</v>
      </c>
      <c r="E40" s="5">
        <v>6</v>
      </c>
      <c r="F40" s="3"/>
      <c r="G40" s="3"/>
      <c r="H40" s="13"/>
      <c r="I40" s="4">
        <v>50</v>
      </c>
      <c r="J40" s="3">
        <v>10</v>
      </c>
      <c r="K40" s="13">
        <v>9</v>
      </c>
      <c r="L40" s="4">
        <v>50</v>
      </c>
      <c r="M40" s="3">
        <v>7</v>
      </c>
      <c r="N40" s="29">
        <v>8</v>
      </c>
      <c r="O40" s="32">
        <f t="shared" si="0"/>
        <v>21.777777777777779</v>
      </c>
    </row>
    <row r="41" spans="1:15">
      <c r="A41" s="26">
        <v>34</v>
      </c>
      <c r="B41" s="14" t="s">
        <v>50</v>
      </c>
      <c r="C41" s="3"/>
      <c r="D41" s="3"/>
      <c r="E41" s="5"/>
      <c r="F41" s="3"/>
      <c r="G41" s="3"/>
      <c r="H41" s="13"/>
      <c r="I41" s="4">
        <v>5</v>
      </c>
      <c r="J41" s="3">
        <v>2</v>
      </c>
      <c r="K41" s="13">
        <v>2</v>
      </c>
      <c r="L41" s="4">
        <v>5</v>
      </c>
      <c r="M41" s="3">
        <v>2</v>
      </c>
      <c r="N41" s="29">
        <v>3</v>
      </c>
      <c r="O41" s="32">
        <f t="shared" si="0"/>
        <v>3.1666666666666665</v>
      </c>
    </row>
    <row r="42" spans="1:15">
      <c r="A42" s="26">
        <v>35</v>
      </c>
      <c r="B42" s="15" t="s">
        <v>51</v>
      </c>
      <c r="C42" s="3"/>
      <c r="D42" s="3"/>
      <c r="E42" s="5"/>
      <c r="F42" s="3"/>
      <c r="G42" s="3"/>
      <c r="H42" s="13"/>
      <c r="I42" s="4">
        <v>18</v>
      </c>
      <c r="J42" s="3">
        <v>4</v>
      </c>
      <c r="K42" s="13">
        <v>3</v>
      </c>
      <c r="L42" s="4">
        <v>25</v>
      </c>
      <c r="M42" s="3">
        <v>3</v>
      </c>
      <c r="N42" s="29">
        <v>5</v>
      </c>
      <c r="O42" s="32">
        <f t="shared" si="0"/>
        <v>9.6666666666666661</v>
      </c>
    </row>
    <row r="43" spans="1:15">
      <c r="A43" s="26">
        <v>36</v>
      </c>
      <c r="B43" s="28" t="s">
        <v>52</v>
      </c>
      <c r="C43" s="3"/>
      <c r="D43" s="3"/>
      <c r="E43" s="5"/>
      <c r="F43" s="3"/>
      <c r="G43" s="3"/>
      <c r="H43" s="13"/>
      <c r="I43" s="4">
        <v>6</v>
      </c>
      <c r="J43" s="3">
        <v>3</v>
      </c>
      <c r="K43" s="13">
        <v>2</v>
      </c>
      <c r="L43" s="4">
        <v>5</v>
      </c>
      <c r="M43" s="3">
        <v>3</v>
      </c>
      <c r="N43" s="29">
        <v>3</v>
      </c>
      <c r="O43" s="32">
        <f t="shared" si="0"/>
        <v>3.6666666666666665</v>
      </c>
    </row>
    <row r="44" spans="1:15">
      <c r="A44" s="26">
        <v>37</v>
      </c>
      <c r="B44" s="15" t="s">
        <v>60</v>
      </c>
      <c r="C44" s="3"/>
      <c r="D44" s="3"/>
      <c r="E44" s="5"/>
      <c r="F44" s="3"/>
      <c r="G44" s="3"/>
      <c r="H44" s="13"/>
      <c r="I44" s="4"/>
      <c r="J44" s="3"/>
      <c r="K44" s="13"/>
      <c r="L44" s="4">
        <v>3</v>
      </c>
      <c r="M44" s="3">
        <v>2</v>
      </c>
      <c r="N44" s="29">
        <v>3</v>
      </c>
      <c r="O44" s="32">
        <f t="shared" si="0"/>
        <v>2.6666666666666665</v>
      </c>
    </row>
    <row r="45" spans="1:15">
      <c r="A45" s="26">
        <v>38</v>
      </c>
      <c r="B45" s="15" t="s">
        <v>53</v>
      </c>
      <c r="C45" s="3">
        <v>8</v>
      </c>
      <c r="D45" s="3">
        <v>5</v>
      </c>
      <c r="E45" s="5">
        <v>5</v>
      </c>
      <c r="F45" s="3"/>
      <c r="G45" s="3"/>
      <c r="H45" s="13"/>
      <c r="I45" s="4">
        <v>9</v>
      </c>
      <c r="J45" s="3">
        <v>4</v>
      </c>
      <c r="K45" s="13">
        <v>4</v>
      </c>
      <c r="L45" s="4">
        <v>8</v>
      </c>
      <c r="M45" s="3">
        <v>3</v>
      </c>
      <c r="N45" s="29">
        <v>3</v>
      </c>
      <c r="O45" s="32">
        <f t="shared" si="0"/>
        <v>5.4444444444444446</v>
      </c>
    </row>
    <row r="46" spans="1:15">
      <c r="A46" s="26">
        <v>39</v>
      </c>
      <c r="B46" s="15" t="s">
        <v>54</v>
      </c>
      <c r="C46" s="3"/>
      <c r="D46" s="3"/>
      <c r="E46" s="5"/>
      <c r="F46" s="3"/>
      <c r="G46" s="3"/>
      <c r="H46" s="13"/>
      <c r="I46" s="4">
        <v>11</v>
      </c>
      <c r="J46" s="3">
        <v>4</v>
      </c>
      <c r="K46" s="13">
        <v>3</v>
      </c>
      <c r="L46" s="4">
        <v>15</v>
      </c>
      <c r="M46" s="3">
        <v>3</v>
      </c>
      <c r="N46" s="29">
        <v>3</v>
      </c>
      <c r="O46" s="32">
        <f t="shared" si="0"/>
        <v>6.5</v>
      </c>
    </row>
    <row r="47" spans="1:15">
      <c r="A47" s="26">
        <v>40</v>
      </c>
      <c r="B47" s="15" t="s">
        <v>55</v>
      </c>
      <c r="C47" s="3">
        <v>2</v>
      </c>
      <c r="D47" s="3">
        <v>6</v>
      </c>
      <c r="E47" s="5">
        <v>2</v>
      </c>
      <c r="F47" s="3"/>
      <c r="G47" s="3"/>
      <c r="H47" s="13"/>
      <c r="I47" s="4">
        <v>3</v>
      </c>
      <c r="J47" s="3">
        <v>2</v>
      </c>
      <c r="K47" s="13">
        <v>5</v>
      </c>
      <c r="L47" s="4">
        <v>3</v>
      </c>
      <c r="M47" s="3">
        <v>2</v>
      </c>
      <c r="N47" s="29">
        <v>1</v>
      </c>
      <c r="O47" s="32">
        <f t="shared" si="0"/>
        <v>2.8888888888888888</v>
      </c>
    </row>
    <row r="48" spans="1:15">
      <c r="A48" s="26">
        <v>41</v>
      </c>
      <c r="B48" s="15" t="s">
        <v>56</v>
      </c>
      <c r="C48" s="3"/>
      <c r="D48" s="3"/>
      <c r="E48" s="5"/>
      <c r="F48" s="3"/>
      <c r="G48" s="3"/>
      <c r="H48" s="13"/>
      <c r="I48" s="4">
        <v>2</v>
      </c>
      <c r="J48" s="3">
        <v>2</v>
      </c>
      <c r="K48" s="13">
        <v>2</v>
      </c>
      <c r="L48" s="4">
        <v>10</v>
      </c>
      <c r="M48" s="3">
        <v>2</v>
      </c>
      <c r="N48" s="29">
        <v>3</v>
      </c>
      <c r="O48" s="32">
        <f t="shared" si="0"/>
        <v>3.5</v>
      </c>
    </row>
    <row r="49" spans="1:15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B52" s="7" t="s">
        <v>9</v>
      </c>
      <c r="C52" s="9">
        <f>SUM(C8:C51)</f>
        <v>433</v>
      </c>
      <c r="D52" s="9">
        <f t="shared" ref="D52:N52" si="1">SUM(D8:D51)</f>
        <v>154</v>
      </c>
      <c r="E52" s="9">
        <f t="shared" si="1"/>
        <v>83</v>
      </c>
      <c r="F52" s="9">
        <f t="shared" si="1"/>
        <v>0</v>
      </c>
      <c r="G52" s="9">
        <f t="shared" si="1"/>
        <v>0</v>
      </c>
      <c r="H52" s="9">
        <f t="shared" si="1"/>
        <v>0</v>
      </c>
      <c r="I52" s="9">
        <f t="shared" si="1"/>
        <v>626</v>
      </c>
      <c r="J52" s="9">
        <f t="shared" si="1"/>
        <v>202</v>
      </c>
      <c r="K52" s="9">
        <f t="shared" si="1"/>
        <v>145</v>
      </c>
      <c r="L52" s="9">
        <f t="shared" si="1"/>
        <v>720</v>
      </c>
      <c r="M52" s="9">
        <f t="shared" si="1"/>
        <v>226</v>
      </c>
      <c r="N52" s="9">
        <f t="shared" si="1"/>
        <v>159</v>
      </c>
      <c r="O52" s="27"/>
    </row>
    <row r="53" spans="1:15">
      <c r="B53" s="7" t="s">
        <v>10</v>
      </c>
      <c r="C53" s="9">
        <f>AVERAGE(C8:C51)</f>
        <v>24.055555555555557</v>
      </c>
      <c r="D53" s="9">
        <f t="shared" ref="D53:N53" si="2">AVERAGE(D8:D51)</f>
        <v>8.5555555555555554</v>
      </c>
      <c r="E53" s="9">
        <f t="shared" si="2"/>
        <v>4.6111111111111107</v>
      </c>
      <c r="F53" s="9" t="e">
        <f t="shared" si="2"/>
        <v>#DIV/0!</v>
      </c>
      <c r="G53" s="9" t="e">
        <f t="shared" si="2"/>
        <v>#DIV/0!</v>
      </c>
      <c r="H53" s="9" t="e">
        <f t="shared" si="2"/>
        <v>#DIV/0!</v>
      </c>
      <c r="I53" s="9">
        <f t="shared" si="2"/>
        <v>16.918918918918919</v>
      </c>
      <c r="J53" s="9">
        <f t="shared" si="2"/>
        <v>5.4594594594594597</v>
      </c>
      <c r="K53" s="9">
        <f t="shared" si="2"/>
        <v>3.9189189189189189</v>
      </c>
      <c r="L53" s="9">
        <f t="shared" si="2"/>
        <v>18</v>
      </c>
      <c r="M53" s="9">
        <f t="shared" si="2"/>
        <v>5.65</v>
      </c>
      <c r="N53" s="9">
        <f t="shared" si="2"/>
        <v>3.9750000000000001</v>
      </c>
    </row>
    <row r="54" spans="1:15">
      <c r="B54" s="3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5">
      <c r="B55" s="79" t="s">
        <v>11</v>
      </c>
      <c r="C55" s="79"/>
      <c r="D55" s="81">
        <f>AVERAGE(C8:C51,F8:F51,I8:I51,L8:L51)</f>
        <v>18.726315789473684</v>
      </c>
      <c r="E55" s="81"/>
      <c r="F55" s="31"/>
      <c r="G55" s="31"/>
      <c r="H55" s="31"/>
      <c r="I55" s="31"/>
      <c r="J55" s="31"/>
      <c r="K55" s="31"/>
      <c r="L55" s="31"/>
      <c r="M55" s="31"/>
      <c r="N55" s="31"/>
    </row>
    <row r="56" spans="1:15">
      <c r="B56" s="79" t="s">
        <v>12</v>
      </c>
      <c r="C56" s="79"/>
      <c r="D56" s="81">
        <f>AVERAGE(G8:G51,D8:D51,J8:J51,M8:M51)</f>
        <v>6.1263157894736846</v>
      </c>
      <c r="E56" s="81"/>
      <c r="F56" s="8"/>
      <c r="G56" s="8"/>
      <c r="H56" s="8"/>
      <c r="I56" s="8"/>
      <c r="J56" s="8"/>
      <c r="K56" s="8"/>
      <c r="L56" s="8"/>
      <c r="M56" s="8"/>
      <c r="N56" s="8"/>
    </row>
    <row r="57" spans="1:15">
      <c r="B57" s="79" t="s">
        <v>13</v>
      </c>
      <c r="C57" s="79"/>
      <c r="D57" s="81">
        <f>AVERAGE(E8:E51,H8:H51,K8:K51,N8:N51)</f>
        <v>4.0736842105263156</v>
      </c>
      <c r="E57" s="81"/>
    </row>
    <row r="58" spans="1:15">
      <c r="D58" s="33"/>
      <c r="E58" s="33"/>
    </row>
  </sheetData>
  <mergeCells count="12">
    <mergeCell ref="A1:N2"/>
    <mergeCell ref="A4:N4"/>
    <mergeCell ref="C6:E6"/>
    <mergeCell ref="B57:C57"/>
    <mergeCell ref="D57:E57"/>
    <mergeCell ref="F6:H6"/>
    <mergeCell ref="I6:K6"/>
    <mergeCell ref="L6:N6"/>
    <mergeCell ref="B55:C55"/>
    <mergeCell ref="D55:E55"/>
    <mergeCell ref="B56:C56"/>
    <mergeCell ref="D56:E56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topLeftCell="A22" zoomScaleNormal="100" workbookViewId="0">
      <selection activeCell="B11" sqref="B10:O11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4" t="str">
        <f>VIERGE!A1</f>
        <v xml:space="preserve">                             FICHE DE JONGLAGE U11                                                             Mois : Mai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5" ht="27.75" customHeight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5" ht="5.25" customHeight="1"/>
    <row r="4" spans="1:15" ht="15.75">
      <c r="A4" s="78" t="s">
        <v>16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4.5" customHeight="1">
      <c r="B5" s="1"/>
      <c r="C5" s="1"/>
      <c r="D5" s="1"/>
    </row>
    <row r="6" spans="1:15">
      <c r="C6" s="73" t="s">
        <v>5</v>
      </c>
      <c r="D6" s="71"/>
      <c r="E6" s="74"/>
      <c r="F6" s="70" t="s">
        <v>6</v>
      </c>
      <c r="G6" s="71"/>
      <c r="H6" s="72"/>
      <c r="I6" s="73" t="s">
        <v>7</v>
      </c>
      <c r="J6" s="71"/>
      <c r="K6" s="74"/>
      <c r="L6" s="73" t="s">
        <v>8</v>
      </c>
      <c r="M6" s="71"/>
      <c r="N6" s="74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2" t="s">
        <v>23</v>
      </c>
      <c r="C8" s="3">
        <v>5</v>
      </c>
      <c r="D8" s="2">
        <v>2</v>
      </c>
      <c r="E8" s="5">
        <v>2</v>
      </c>
      <c r="F8" s="3">
        <v>4</v>
      </c>
      <c r="G8" s="2">
        <v>2</v>
      </c>
      <c r="H8" s="6">
        <v>2</v>
      </c>
      <c r="I8" s="4">
        <v>3</v>
      </c>
      <c r="J8" s="2">
        <v>2</v>
      </c>
      <c r="K8" s="5">
        <v>2</v>
      </c>
      <c r="L8" s="4">
        <v>3</v>
      </c>
      <c r="M8" s="2">
        <v>3</v>
      </c>
      <c r="N8" s="6">
        <v>2</v>
      </c>
      <c r="O8" s="32">
        <f>AVERAGE(C8:N8)</f>
        <v>2.6666666666666665</v>
      </c>
    </row>
    <row r="9" spans="1:15">
      <c r="A9" s="26">
        <v>2</v>
      </c>
      <c r="B9" s="2" t="s">
        <v>24</v>
      </c>
      <c r="C9" s="3">
        <v>7</v>
      </c>
      <c r="D9" s="2">
        <v>2</v>
      </c>
      <c r="E9" s="5">
        <v>2</v>
      </c>
      <c r="F9" s="3">
        <v>3</v>
      </c>
      <c r="G9" s="2">
        <v>7</v>
      </c>
      <c r="H9" s="6">
        <v>4</v>
      </c>
      <c r="I9" s="4">
        <v>4</v>
      </c>
      <c r="J9" s="2">
        <v>8</v>
      </c>
      <c r="K9" s="5">
        <v>4</v>
      </c>
      <c r="L9" s="4"/>
      <c r="M9" s="2"/>
      <c r="N9" s="5"/>
      <c r="O9" s="32">
        <f t="shared" ref="O9:O53" si="0">AVERAGE(C9:N9)</f>
        <v>4.5555555555555554</v>
      </c>
    </row>
    <row r="10" spans="1:15">
      <c r="A10" s="26">
        <v>3</v>
      </c>
      <c r="B10" s="14" t="s">
        <v>25</v>
      </c>
      <c r="C10" s="3">
        <v>12</v>
      </c>
      <c r="D10" s="2">
        <v>4</v>
      </c>
      <c r="E10" s="5">
        <v>4</v>
      </c>
      <c r="F10" s="3"/>
      <c r="G10" s="2"/>
      <c r="H10" s="6"/>
      <c r="I10" s="4"/>
      <c r="J10" s="2"/>
      <c r="K10" s="5"/>
      <c r="L10" s="4"/>
      <c r="M10" s="2"/>
      <c r="N10" s="5"/>
      <c r="O10" s="32">
        <f t="shared" si="0"/>
        <v>6.666666666666667</v>
      </c>
    </row>
    <row r="11" spans="1:15">
      <c r="A11" s="26">
        <v>4</v>
      </c>
      <c r="B11" s="14" t="s">
        <v>26</v>
      </c>
      <c r="C11" s="3">
        <v>40</v>
      </c>
      <c r="D11" s="2">
        <v>2</v>
      </c>
      <c r="E11" s="5">
        <v>2</v>
      </c>
      <c r="F11" s="3">
        <v>40</v>
      </c>
      <c r="G11" s="2">
        <v>2</v>
      </c>
      <c r="H11" s="6">
        <v>2</v>
      </c>
      <c r="I11" s="4">
        <v>24</v>
      </c>
      <c r="J11" s="2">
        <v>2</v>
      </c>
      <c r="K11" s="5">
        <v>2</v>
      </c>
      <c r="L11" s="4">
        <v>15</v>
      </c>
      <c r="M11" s="2">
        <v>2</v>
      </c>
      <c r="N11" s="5">
        <v>3</v>
      </c>
      <c r="O11" s="32">
        <f t="shared" si="0"/>
        <v>11.333333333333334</v>
      </c>
    </row>
    <row r="12" spans="1:15">
      <c r="A12" s="26">
        <v>5</v>
      </c>
      <c r="B12" s="14" t="s">
        <v>27</v>
      </c>
      <c r="C12" s="3">
        <v>10</v>
      </c>
      <c r="D12" s="2">
        <v>5</v>
      </c>
      <c r="E12" s="5">
        <v>3</v>
      </c>
      <c r="F12" s="3">
        <v>4</v>
      </c>
      <c r="G12" s="2">
        <v>3</v>
      </c>
      <c r="H12" s="6">
        <v>4</v>
      </c>
      <c r="I12" s="4">
        <v>12</v>
      </c>
      <c r="J12" s="2">
        <v>4</v>
      </c>
      <c r="K12" s="5">
        <v>2</v>
      </c>
      <c r="L12" s="4">
        <v>14</v>
      </c>
      <c r="M12" s="2">
        <v>3</v>
      </c>
      <c r="N12" s="5">
        <v>3</v>
      </c>
      <c r="O12" s="32">
        <f t="shared" si="0"/>
        <v>5.583333333333333</v>
      </c>
    </row>
    <row r="13" spans="1:15">
      <c r="A13" s="26">
        <v>6</v>
      </c>
      <c r="B13" s="14" t="s">
        <v>28</v>
      </c>
      <c r="C13" s="3">
        <v>16</v>
      </c>
      <c r="D13" s="2">
        <v>4</v>
      </c>
      <c r="E13" s="5">
        <v>5</v>
      </c>
      <c r="F13" s="3">
        <v>10</v>
      </c>
      <c r="G13" s="2">
        <v>4</v>
      </c>
      <c r="H13" s="6">
        <v>3</v>
      </c>
      <c r="I13" s="4">
        <v>18</v>
      </c>
      <c r="J13" s="2">
        <v>4</v>
      </c>
      <c r="K13" s="5">
        <v>1</v>
      </c>
      <c r="L13" s="4">
        <v>10</v>
      </c>
      <c r="M13" s="2">
        <v>4</v>
      </c>
      <c r="N13" s="5">
        <v>2</v>
      </c>
      <c r="O13" s="32">
        <f t="shared" si="0"/>
        <v>6.75</v>
      </c>
    </row>
    <row r="14" spans="1:15">
      <c r="A14" s="26">
        <v>7</v>
      </c>
      <c r="B14" s="2" t="s">
        <v>29</v>
      </c>
      <c r="C14" s="3">
        <v>7</v>
      </c>
      <c r="D14" s="2">
        <v>2</v>
      </c>
      <c r="E14" s="5">
        <v>2</v>
      </c>
      <c r="F14" s="3">
        <v>6</v>
      </c>
      <c r="G14" s="2">
        <v>3</v>
      </c>
      <c r="H14" s="6">
        <v>2</v>
      </c>
      <c r="I14" s="4">
        <v>11</v>
      </c>
      <c r="J14" s="2">
        <v>2</v>
      </c>
      <c r="K14" s="5">
        <v>2</v>
      </c>
      <c r="L14" s="4"/>
      <c r="M14" s="2"/>
      <c r="N14" s="5"/>
      <c r="O14" s="32">
        <f t="shared" si="0"/>
        <v>4.1111111111111107</v>
      </c>
    </row>
    <row r="15" spans="1:15">
      <c r="A15" s="26">
        <v>8</v>
      </c>
      <c r="B15" s="15" t="s">
        <v>61</v>
      </c>
      <c r="C15" s="3">
        <v>3</v>
      </c>
      <c r="D15" s="2">
        <v>2</v>
      </c>
      <c r="E15" s="5">
        <v>4</v>
      </c>
      <c r="F15" s="3">
        <v>3</v>
      </c>
      <c r="G15" s="2">
        <v>3</v>
      </c>
      <c r="H15" s="6">
        <v>2</v>
      </c>
      <c r="I15" s="4">
        <v>2</v>
      </c>
      <c r="J15" s="2">
        <v>2</v>
      </c>
      <c r="K15" s="5">
        <v>2</v>
      </c>
      <c r="L15" s="4"/>
      <c r="M15" s="2"/>
      <c r="N15" s="5"/>
      <c r="O15" s="32">
        <f t="shared" si="0"/>
        <v>2.5555555555555554</v>
      </c>
    </row>
    <row r="16" spans="1:15">
      <c r="A16" s="26">
        <v>9</v>
      </c>
      <c r="B16" s="2" t="s">
        <v>30</v>
      </c>
      <c r="C16" s="3">
        <v>3</v>
      </c>
      <c r="D16" s="2">
        <v>7</v>
      </c>
      <c r="E16" s="5">
        <v>2</v>
      </c>
      <c r="F16" s="3">
        <v>2</v>
      </c>
      <c r="G16" s="2">
        <v>11</v>
      </c>
      <c r="H16" s="6">
        <v>3</v>
      </c>
      <c r="I16" s="4">
        <v>1</v>
      </c>
      <c r="J16" s="2">
        <v>12</v>
      </c>
      <c r="K16" s="5">
        <v>2</v>
      </c>
      <c r="L16" s="4">
        <v>2</v>
      </c>
      <c r="M16" s="2">
        <v>13</v>
      </c>
      <c r="N16" s="5">
        <v>3</v>
      </c>
      <c r="O16" s="32">
        <f t="shared" si="0"/>
        <v>5.083333333333333</v>
      </c>
    </row>
    <row r="17" spans="1:15">
      <c r="A17" s="26">
        <v>10</v>
      </c>
      <c r="B17" s="14" t="s">
        <v>31</v>
      </c>
      <c r="C17" s="3">
        <v>11</v>
      </c>
      <c r="D17" s="2">
        <v>14</v>
      </c>
      <c r="E17" s="5">
        <v>2</v>
      </c>
      <c r="F17" s="3">
        <v>50</v>
      </c>
      <c r="G17" s="2">
        <v>38</v>
      </c>
      <c r="H17" s="6">
        <v>8</v>
      </c>
      <c r="I17" s="4">
        <v>22</v>
      </c>
      <c r="J17" s="2">
        <v>18</v>
      </c>
      <c r="K17" s="5">
        <v>3</v>
      </c>
      <c r="L17" s="4"/>
      <c r="M17" s="2"/>
      <c r="N17" s="5"/>
      <c r="O17" s="32">
        <f t="shared" si="0"/>
        <v>18.444444444444443</v>
      </c>
    </row>
    <row r="18" spans="1:15">
      <c r="A18" s="26">
        <v>11</v>
      </c>
      <c r="B18" s="14" t="s">
        <v>32</v>
      </c>
      <c r="C18" s="3">
        <v>50</v>
      </c>
      <c r="D18" s="2">
        <v>24</v>
      </c>
      <c r="E18" s="5">
        <v>5</v>
      </c>
      <c r="F18" s="3">
        <v>50</v>
      </c>
      <c r="G18" s="2">
        <v>5</v>
      </c>
      <c r="H18" s="6">
        <v>4</v>
      </c>
      <c r="I18" s="4">
        <v>50</v>
      </c>
      <c r="J18" s="2">
        <v>17</v>
      </c>
      <c r="K18" s="5">
        <v>7</v>
      </c>
      <c r="L18" s="4">
        <v>50</v>
      </c>
      <c r="M18" s="2">
        <v>7</v>
      </c>
      <c r="N18" s="5">
        <v>4</v>
      </c>
      <c r="O18" s="32">
        <f t="shared" si="0"/>
        <v>22.75</v>
      </c>
    </row>
    <row r="19" spans="1:15">
      <c r="A19" s="26">
        <v>12</v>
      </c>
      <c r="B19" s="14" t="s">
        <v>33</v>
      </c>
      <c r="C19" s="3">
        <v>15</v>
      </c>
      <c r="D19" s="2">
        <v>8</v>
      </c>
      <c r="E19" s="5">
        <v>6</v>
      </c>
      <c r="F19" s="3">
        <v>22</v>
      </c>
      <c r="G19" s="2">
        <v>6</v>
      </c>
      <c r="H19" s="6">
        <v>6</v>
      </c>
      <c r="I19" s="4">
        <v>13</v>
      </c>
      <c r="J19" s="2">
        <v>6</v>
      </c>
      <c r="K19" s="5">
        <v>6</v>
      </c>
      <c r="L19" s="4">
        <v>6</v>
      </c>
      <c r="M19" s="2">
        <v>3</v>
      </c>
      <c r="N19" s="5">
        <v>3</v>
      </c>
      <c r="O19" s="32">
        <f t="shared" si="0"/>
        <v>8.3333333333333339</v>
      </c>
    </row>
    <row r="20" spans="1:15">
      <c r="A20" s="26">
        <v>13</v>
      </c>
      <c r="B20" s="14" t="s">
        <v>34</v>
      </c>
      <c r="C20" s="3">
        <v>8</v>
      </c>
      <c r="D20" s="2">
        <v>3</v>
      </c>
      <c r="E20" s="5">
        <v>4</v>
      </c>
      <c r="F20" s="3">
        <v>8</v>
      </c>
      <c r="G20" s="2">
        <v>3</v>
      </c>
      <c r="H20" s="6">
        <v>3</v>
      </c>
      <c r="I20" s="4">
        <v>8</v>
      </c>
      <c r="J20" s="2">
        <v>2</v>
      </c>
      <c r="K20" s="5">
        <v>2</v>
      </c>
      <c r="L20" s="4">
        <v>6</v>
      </c>
      <c r="M20" s="2">
        <v>3</v>
      </c>
      <c r="N20" s="5">
        <v>3</v>
      </c>
      <c r="O20" s="32">
        <f t="shared" si="0"/>
        <v>4.416666666666667</v>
      </c>
    </row>
    <row r="21" spans="1:15">
      <c r="A21" s="26">
        <v>14</v>
      </c>
      <c r="B21" s="14" t="s">
        <v>35</v>
      </c>
      <c r="C21" s="3">
        <v>12</v>
      </c>
      <c r="D21" s="2">
        <v>5</v>
      </c>
      <c r="E21" s="5">
        <v>3</v>
      </c>
      <c r="F21" s="3">
        <v>12</v>
      </c>
      <c r="G21" s="2">
        <v>3</v>
      </c>
      <c r="H21" s="6">
        <v>2</v>
      </c>
      <c r="I21" s="4">
        <v>12</v>
      </c>
      <c r="J21" s="2">
        <v>4</v>
      </c>
      <c r="K21" s="5">
        <v>3</v>
      </c>
      <c r="L21" s="4"/>
      <c r="M21" s="2"/>
      <c r="N21" s="5"/>
      <c r="O21" s="32">
        <f t="shared" si="0"/>
        <v>6.2222222222222223</v>
      </c>
    </row>
    <row r="22" spans="1:15">
      <c r="A22" s="26">
        <v>15</v>
      </c>
      <c r="B22" s="14" t="s">
        <v>36</v>
      </c>
      <c r="C22" s="3">
        <v>2</v>
      </c>
      <c r="D22" s="2">
        <v>2</v>
      </c>
      <c r="E22" s="5">
        <v>2</v>
      </c>
      <c r="F22" s="3">
        <v>3</v>
      </c>
      <c r="G22" s="2">
        <v>2</v>
      </c>
      <c r="H22" s="6">
        <v>1</v>
      </c>
      <c r="I22" s="4">
        <v>2</v>
      </c>
      <c r="J22" s="2">
        <v>2</v>
      </c>
      <c r="K22" s="5">
        <v>2</v>
      </c>
      <c r="L22" s="4">
        <v>2</v>
      </c>
      <c r="M22" s="2">
        <v>2</v>
      </c>
      <c r="N22" s="5">
        <v>2</v>
      </c>
      <c r="O22" s="32">
        <f t="shared" si="0"/>
        <v>2</v>
      </c>
    </row>
    <row r="23" spans="1:15">
      <c r="A23" s="26">
        <v>16</v>
      </c>
      <c r="B23" s="2" t="s">
        <v>37</v>
      </c>
      <c r="C23" s="3">
        <v>4</v>
      </c>
      <c r="D23" s="2">
        <v>2</v>
      </c>
      <c r="E23" s="5">
        <v>2</v>
      </c>
      <c r="F23" s="3">
        <v>4</v>
      </c>
      <c r="G23" s="2">
        <v>1</v>
      </c>
      <c r="H23" s="6">
        <v>2</v>
      </c>
      <c r="I23" s="4"/>
      <c r="J23" s="2"/>
      <c r="K23" s="5"/>
      <c r="L23" s="4"/>
      <c r="M23" s="2"/>
      <c r="N23" s="5"/>
      <c r="O23" s="32">
        <f t="shared" si="0"/>
        <v>2.5</v>
      </c>
    </row>
    <row r="24" spans="1:15">
      <c r="A24" s="26">
        <v>17</v>
      </c>
      <c r="B24" s="2" t="s">
        <v>63</v>
      </c>
      <c r="C24" s="3"/>
      <c r="D24" s="2"/>
      <c r="E24" s="5"/>
      <c r="F24" s="3">
        <v>21</v>
      </c>
      <c r="G24" s="2">
        <v>4</v>
      </c>
      <c r="H24" s="6">
        <v>6</v>
      </c>
      <c r="I24" s="4">
        <v>21</v>
      </c>
      <c r="J24" s="2">
        <v>8</v>
      </c>
      <c r="K24" s="5">
        <v>4</v>
      </c>
      <c r="L24" s="4">
        <v>22</v>
      </c>
      <c r="M24" s="2">
        <v>4</v>
      </c>
      <c r="N24" s="5">
        <v>3</v>
      </c>
      <c r="O24" s="32">
        <f t="shared" si="0"/>
        <v>10.333333333333334</v>
      </c>
    </row>
    <row r="25" spans="1:15">
      <c r="A25" s="26">
        <v>18</v>
      </c>
      <c r="B25" s="2" t="s">
        <v>65</v>
      </c>
      <c r="C25" s="3">
        <v>1</v>
      </c>
      <c r="D25" s="2">
        <v>2</v>
      </c>
      <c r="E25" s="5">
        <v>1</v>
      </c>
      <c r="F25" s="3">
        <v>2</v>
      </c>
      <c r="G25" s="2">
        <v>1</v>
      </c>
      <c r="H25" s="6">
        <v>1</v>
      </c>
      <c r="I25" s="4">
        <v>2</v>
      </c>
      <c r="J25" s="2">
        <v>1</v>
      </c>
      <c r="K25" s="5">
        <v>2</v>
      </c>
      <c r="L25" s="4"/>
      <c r="M25" s="2"/>
      <c r="N25" s="5"/>
      <c r="O25" s="32">
        <f t="shared" si="0"/>
        <v>1.4444444444444444</v>
      </c>
    </row>
    <row r="26" spans="1:15">
      <c r="A26" s="26">
        <v>19</v>
      </c>
      <c r="B26" s="14" t="s">
        <v>38</v>
      </c>
      <c r="C26" s="3">
        <v>22</v>
      </c>
      <c r="D26" s="2">
        <v>14</v>
      </c>
      <c r="E26" s="5">
        <v>8</v>
      </c>
      <c r="F26" s="3">
        <v>20</v>
      </c>
      <c r="G26" s="2">
        <v>7</v>
      </c>
      <c r="H26" s="6">
        <v>7</v>
      </c>
      <c r="I26" s="4">
        <v>26</v>
      </c>
      <c r="J26" s="2">
        <v>11</v>
      </c>
      <c r="K26" s="5">
        <v>8</v>
      </c>
      <c r="L26" s="4">
        <v>20</v>
      </c>
      <c r="M26" s="2">
        <v>11</v>
      </c>
      <c r="N26" s="5">
        <v>11</v>
      </c>
      <c r="O26" s="32">
        <f t="shared" si="0"/>
        <v>13.75</v>
      </c>
    </row>
    <row r="27" spans="1:15">
      <c r="A27" s="26">
        <v>20</v>
      </c>
      <c r="B27" s="14" t="s">
        <v>70</v>
      </c>
      <c r="C27" s="3">
        <v>6</v>
      </c>
      <c r="D27" s="2">
        <v>2</v>
      </c>
      <c r="E27" s="5">
        <v>3</v>
      </c>
      <c r="F27" s="3">
        <v>13</v>
      </c>
      <c r="G27" s="2">
        <v>7</v>
      </c>
      <c r="H27" s="6">
        <v>4</v>
      </c>
      <c r="I27" s="4">
        <v>34</v>
      </c>
      <c r="J27" s="2">
        <v>21</v>
      </c>
      <c r="K27" s="5">
        <v>10</v>
      </c>
      <c r="L27" s="4">
        <v>50</v>
      </c>
      <c r="M27" s="2">
        <v>4</v>
      </c>
      <c r="N27" s="5">
        <v>17</v>
      </c>
      <c r="O27" s="32">
        <f t="shared" si="0"/>
        <v>14.25</v>
      </c>
    </row>
    <row r="28" spans="1:15">
      <c r="A28" s="26">
        <v>21</v>
      </c>
      <c r="B28" s="14" t="s">
        <v>57</v>
      </c>
      <c r="C28" s="3">
        <v>4</v>
      </c>
      <c r="D28" s="2">
        <v>2</v>
      </c>
      <c r="E28" s="5">
        <v>3</v>
      </c>
      <c r="F28" s="3">
        <v>5</v>
      </c>
      <c r="G28" s="2">
        <v>2</v>
      </c>
      <c r="H28" s="6">
        <v>3</v>
      </c>
      <c r="I28" s="4">
        <v>6</v>
      </c>
      <c r="J28" s="2">
        <v>3</v>
      </c>
      <c r="K28" s="5">
        <v>3</v>
      </c>
      <c r="L28" s="4">
        <v>5</v>
      </c>
      <c r="M28" s="2">
        <v>2</v>
      </c>
      <c r="N28" s="5">
        <v>3</v>
      </c>
      <c r="O28" s="32">
        <f t="shared" si="0"/>
        <v>3.4166666666666665</v>
      </c>
    </row>
    <row r="29" spans="1:15">
      <c r="A29" s="26">
        <v>22</v>
      </c>
      <c r="B29" s="14" t="s">
        <v>39</v>
      </c>
      <c r="C29" s="3">
        <v>40</v>
      </c>
      <c r="D29" s="2">
        <v>16</v>
      </c>
      <c r="E29" s="5">
        <v>12</v>
      </c>
      <c r="F29" s="3">
        <v>40</v>
      </c>
      <c r="G29" s="2">
        <v>8</v>
      </c>
      <c r="H29" s="6">
        <v>7</v>
      </c>
      <c r="I29" s="4">
        <v>45</v>
      </c>
      <c r="J29" s="2">
        <v>13</v>
      </c>
      <c r="K29" s="5">
        <v>8</v>
      </c>
      <c r="L29" s="4">
        <v>43</v>
      </c>
      <c r="M29" s="2">
        <v>15</v>
      </c>
      <c r="N29" s="5">
        <v>11</v>
      </c>
      <c r="O29" s="32">
        <f t="shared" si="0"/>
        <v>21.5</v>
      </c>
    </row>
    <row r="30" spans="1:15">
      <c r="A30" s="26">
        <v>23</v>
      </c>
      <c r="B30" s="14" t="s">
        <v>40</v>
      </c>
      <c r="C30" s="3">
        <v>48</v>
      </c>
      <c r="D30" s="2">
        <v>6</v>
      </c>
      <c r="E30" s="5">
        <v>4</v>
      </c>
      <c r="F30" s="3"/>
      <c r="G30" s="2"/>
      <c r="H30" s="6"/>
      <c r="I30" s="4">
        <v>44</v>
      </c>
      <c r="J30" s="2">
        <v>6</v>
      </c>
      <c r="K30" s="5">
        <v>3</v>
      </c>
      <c r="L30" s="4">
        <v>50</v>
      </c>
      <c r="M30" s="2">
        <v>8</v>
      </c>
      <c r="N30" s="5">
        <v>6</v>
      </c>
      <c r="O30" s="32">
        <f t="shared" si="0"/>
        <v>19.444444444444443</v>
      </c>
    </row>
    <row r="31" spans="1:15">
      <c r="A31" s="26">
        <v>24</v>
      </c>
      <c r="B31" s="14" t="s">
        <v>41</v>
      </c>
      <c r="C31" s="3">
        <v>6</v>
      </c>
      <c r="D31" s="2">
        <v>3</v>
      </c>
      <c r="E31" s="5">
        <v>4</v>
      </c>
      <c r="F31" s="3">
        <v>6</v>
      </c>
      <c r="G31" s="2">
        <v>4</v>
      </c>
      <c r="H31" s="6">
        <v>3</v>
      </c>
      <c r="I31" s="4">
        <v>5</v>
      </c>
      <c r="J31" s="2">
        <v>3</v>
      </c>
      <c r="K31" s="5">
        <v>2</v>
      </c>
      <c r="L31" s="4">
        <v>6</v>
      </c>
      <c r="M31" s="2">
        <v>4</v>
      </c>
      <c r="N31" s="5">
        <v>4</v>
      </c>
      <c r="O31" s="32">
        <f t="shared" si="0"/>
        <v>4.166666666666667</v>
      </c>
    </row>
    <row r="32" spans="1:15">
      <c r="A32" s="26">
        <v>25</v>
      </c>
      <c r="B32" s="28" t="s">
        <v>42</v>
      </c>
      <c r="C32" s="3">
        <v>10</v>
      </c>
      <c r="D32" s="2">
        <v>30</v>
      </c>
      <c r="E32" s="5">
        <v>4</v>
      </c>
      <c r="F32" s="3">
        <v>10</v>
      </c>
      <c r="G32" s="2">
        <v>25</v>
      </c>
      <c r="H32" s="6">
        <v>5</v>
      </c>
      <c r="I32" s="4">
        <v>8</v>
      </c>
      <c r="J32" s="2">
        <v>33</v>
      </c>
      <c r="K32" s="5">
        <v>4</v>
      </c>
      <c r="L32" s="4">
        <v>11</v>
      </c>
      <c r="M32" s="2">
        <v>33</v>
      </c>
      <c r="N32" s="5">
        <v>6</v>
      </c>
      <c r="O32" s="32">
        <f t="shared" si="0"/>
        <v>14.916666666666666</v>
      </c>
    </row>
    <row r="33" spans="1:15">
      <c r="A33" s="26">
        <v>26</v>
      </c>
      <c r="B33" s="2" t="s">
        <v>43</v>
      </c>
      <c r="C33" s="3">
        <v>6</v>
      </c>
      <c r="D33" s="2">
        <v>2</v>
      </c>
      <c r="E33" s="5">
        <v>3</v>
      </c>
      <c r="F33" s="3">
        <v>6</v>
      </c>
      <c r="G33" s="2">
        <v>2</v>
      </c>
      <c r="H33" s="6">
        <v>4</v>
      </c>
      <c r="I33" s="4">
        <v>5</v>
      </c>
      <c r="J33" s="2">
        <v>1</v>
      </c>
      <c r="K33" s="5">
        <v>2</v>
      </c>
      <c r="L33" s="4"/>
      <c r="M33" s="2"/>
      <c r="N33" s="5"/>
      <c r="O33" s="32">
        <f t="shared" si="0"/>
        <v>3.4444444444444446</v>
      </c>
    </row>
    <row r="34" spans="1:15">
      <c r="A34" s="26">
        <v>27</v>
      </c>
      <c r="B34" s="28" t="s">
        <v>66</v>
      </c>
      <c r="C34" s="3"/>
      <c r="D34" s="2"/>
      <c r="E34" s="5"/>
      <c r="F34" s="3">
        <v>8</v>
      </c>
      <c r="G34" s="2">
        <v>2</v>
      </c>
      <c r="H34" s="6">
        <v>3</v>
      </c>
      <c r="I34" s="4">
        <v>6</v>
      </c>
      <c r="J34" s="2">
        <v>2</v>
      </c>
      <c r="K34" s="5">
        <v>4</v>
      </c>
      <c r="L34" s="4">
        <v>13</v>
      </c>
      <c r="M34" s="2">
        <v>2</v>
      </c>
      <c r="N34" s="5">
        <v>3</v>
      </c>
      <c r="O34" s="32">
        <f t="shared" si="0"/>
        <v>4.7777777777777777</v>
      </c>
    </row>
    <row r="35" spans="1:15">
      <c r="A35" s="26">
        <v>28</v>
      </c>
      <c r="B35" s="28" t="s">
        <v>44</v>
      </c>
      <c r="C35" s="3"/>
      <c r="D35" s="2"/>
      <c r="E35" s="5"/>
      <c r="F35" s="3">
        <v>3</v>
      </c>
      <c r="G35" s="2">
        <v>4</v>
      </c>
      <c r="H35" s="6">
        <v>5</v>
      </c>
      <c r="I35" s="4">
        <v>4</v>
      </c>
      <c r="J35" s="2">
        <v>4</v>
      </c>
      <c r="K35" s="5">
        <v>4</v>
      </c>
      <c r="L35" s="4"/>
      <c r="M35" s="2"/>
      <c r="N35" s="5"/>
      <c r="O35" s="32">
        <f t="shared" si="0"/>
        <v>4</v>
      </c>
    </row>
    <row r="36" spans="1:15">
      <c r="A36" s="26">
        <v>29</v>
      </c>
      <c r="B36" s="28" t="s">
        <v>45</v>
      </c>
      <c r="C36" s="3">
        <v>40</v>
      </c>
      <c r="D36" s="3">
        <v>8</v>
      </c>
      <c r="E36" s="5">
        <v>10</v>
      </c>
      <c r="F36" s="3">
        <v>40</v>
      </c>
      <c r="G36" s="3">
        <v>7</v>
      </c>
      <c r="H36" s="13">
        <v>3</v>
      </c>
      <c r="I36" s="4">
        <v>40</v>
      </c>
      <c r="J36" s="3">
        <v>3</v>
      </c>
      <c r="K36" s="13">
        <v>13</v>
      </c>
      <c r="L36" s="4">
        <v>30</v>
      </c>
      <c r="M36" s="3">
        <v>5</v>
      </c>
      <c r="N36" s="29">
        <v>8</v>
      </c>
      <c r="O36" s="32">
        <f t="shared" si="0"/>
        <v>17.25</v>
      </c>
    </row>
    <row r="37" spans="1:15">
      <c r="A37" s="26">
        <v>30</v>
      </c>
      <c r="B37" s="28" t="s">
        <v>58</v>
      </c>
      <c r="C37" s="3">
        <v>6</v>
      </c>
      <c r="D37" s="3">
        <v>4</v>
      </c>
      <c r="E37" s="5">
        <v>3</v>
      </c>
      <c r="F37" s="3">
        <v>6</v>
      </c>
      <c r="G37" s="3">
        <v>2</v>
      </c>
      <c r="H37" s="13">
        <v>3</v>
      </c>
      <c r="I37" s="4">
        <v>4</v>
      </c>
      <c r="J37" s="3">
        <v>3</v>
      </c>
      <c r="K37" s="13">
        <v>3</v>
      </c>
      <c r="L37" s="4"/>
      <c r="M37" s="3"/>
      <c r="N37" s="29"/>
      <c r="O37" s="32">
        <f t="shared" si="0"/>
        <v>3.7777777777777777</v>
      </c>
    </row>
    <row r="38" spans="1:15">
      <c r="A38" s="26">
        <v>31</v>
      </c>
      <c r="B38" s="14" t="s">
        <v>46</v>
      </c>
      <c r="C38" s="3">
        <v>50</v>
      </c>
      <c r="D38" s="3">
        <v>14</v>
      </c>
      <c r="E38" s="5">
        <v>7</v>
      </c>
      <c r="F38" s="3">
        <v>50</v>
      </c>
      <c r="G38" s="3">
        <v>35</v>
      </c>
      <c r="H38" s="13">
        <v>14</v>
      </c>
      <c r="I38" s="4">
        <v>50</v>
      </c>
      <c r="J38" s="3">
        <v>13</v>
      </c>
      <c r="K38" s="13">
        <v>5</v>
      </c>
      <c r="L38" s="4">
        <v>50</v>
      </c>
      <c r="M38" s="3">
        <v>12</v>
      </c>
      <c r="N38" s="29">
        <v>7</v>
      </c>
      <c r="O38" s="32">
        <f t="shared" si="0"/>
        <v>25.583333333333332</v>
      </c>
    </row>
    <row r="39" spans="1:15">
      <c r="A39" s="26">
        <v>32</v>
      </c>
      <c r="B39" s="28" t="s">
        <v>59</v>
      </c>
      <c r="C39" s="3">
        <v>38</v>
      </c>
      <c r="D39" s="3">
        <v>7</v>
      </c>
      <c r="E39" s="5">
        <v>8</v>
      </c>
      <c r="F39" s="3">
        <v>49</v>
      </c>
      <c r="G39" s="3">
        <v>4</v>
      </c>
      <c r="H39" s="13">
        <v>2</v>
      </c>
      <c r="I39" s="4">
        <v>48</v>
      </c>
      <c r="J39" s="3">
        <v>5</v>
      </c>
      <c r="K39" s="13">
        <v>13</v>
      </c>
      <c r="L39" s="4">
        <v>49</v>
      </c>
      <c r="M39" s="3">
        <v>7</v>
      </c>
      <c r="N39" s="29">
        <v>3</v>
      </c>
      <c r="O39" s="32">
        <f t="shared" si="0"/>
        <v>19.416666666666668</v>
      </c>
    </row>
    <row r="40" spans="1:15">
      <c r="A40" s="26">
        <v>33</v>
      </c>
      <c r="B40" s="14" t="s">
        <v>47</v>
      </c>
      <c r="C40" s="3">
        <v>16</v>
      </c>
      <c r="D40" s="3">
        <v>4</v>
      </c>
      <c r="E40" s="5">
        <v>4</v>
      </c>
      <c r="F40" s="3">
        <v>14</v>
      </c>
      <c r="G40" s="3">
        <v>4</v>
      </c>
      <c r="H40" s="13">
        <v>4</v>
      </c>
      <c r="I40" s="4">
        <v>17</v>
      </c>
      <c r="J40" s="3">
        <v>4</v>
      </c>
      <c r="K40" s="13">
        <v>4</v>
      </c>
      <c r="L40" s="4"/>
      <c r="M40" s="3"/>
      <c r="N40" s="29"/>
      <c r="O40" s="32">
        <f t="shared" si="0"/>
        <v>7.8888888888888893</v>
      </c>
    </row>
    <row r="41" spans="1:15">
      <c r="A41" s="26">
        <v>34</v>
      </c>
      <c r="B41" s="14" t="s">
        <v>48</v>
      </c>
      <c r="C41" s="3"/>
      <c r="D41" s="3"/>
      <c r="E41" s="5"/>
      <c r="F41" s="3">
        <v>30</v>
      </c>
      <c r="G41" s="3">
        <v>5</v>
      </c>
      <c r="H41" s="13">
        <v>1</v>
      </c>
      <c r="I41" s="4">
        <v>10</v>
      </c>
      <c r="J41" s="3">
        <v>1</v>
      </c>
      <c r="K41" s="13">
        <v>3</v>
      </c>
      <c r="L41" s="4"/>
      <c r="M41" s="3"/>
      <c r="N41" s="29"/>
      <c r="O41" s="32">
        <f t="shared" si="0"/>
        <v>8.3333333333333339</v>
      </c>
    </row>
    <row r="42" spans="1:15">
      <c r="A42" s="26">
        <v>35</v>
      </c>
      <c r="B42" s="14" t="s">
        <v>49</v>
      </c>
      <c r="C42" s="3">
        <v>50</v>
      </c>
      <c r="D42" s="3">
        <v>16</v>
      </c>
      <c r="E42" s="5">
        <v>8</v>
      </c>
      <c r="F42" s="3">
        <v>50</v>
      </c>
      <c r="G42" s="3">
        <v>9</v>
      </c>
      <c r="H42" s="13">
        <v>7</v>
      </c>
      <c r="I42" s="4">
        <v>50</v>
      </c>
      <c r="J42" s="3">
        <v>8</v>
      </c>
      <c r="K42" s="13">
        <v>10</v>
      </c>
      <c r="L42" s="4">
        <v>50</v>
      </c>
      <c r="M42" s="3">
        <v>9</v>
      </c>
      <c r="N42" s="29">
        <v>7</v>
      </c>
      <c r="O42" s="32">
        <f t="shared" si="0"/>
        <v>22.833333333333332</v>
      </c>
    </row>
    <row r="43" spans="1:15">
      <c r="A43" s="26">
        <v>36</v>
      </c>
      <c r="B43" s="14" t="s">
        <v>50</v>
      </c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 t="s">
        <v>51</v>
      </c>
      <c r="C44" s="3">
        <v>25</v>
      </c>
      <c r="D44" s="3">
        <v>5</v>
      </c>
      <c r="E44" s="5">
        <v>4</v>
      </c>
      <c r="F44" s="3">
        <v>25</v>
      </c>
      <c r="G44" s="3">
        <v>5</v>
      </c>
      <c r="H44" s="13">
        <v>3</v>
      </c>
      <c r="I44" s="4">
        <v>26</v>
      </c>
      <c r="J44" s="3">
        <v>4</v>
      </c>
      <c r="K44" s="13">
        <v>5</v>
      </c>
      <c r="L44" s="4">
        <v>27</v>
      </c>
      <c r="M44" s="3">
        <v>5</v>
      </c>
      <c r="N44" s="29">
        <v>4</v>
      </c>
      <c r="O44" s="32">
        <f t="shared" si="0"/>
        <v>11.5</v>
      </c>
    </row>
    <row r="45" spans="1:15">
      <c r="A45" s="26">
        <v>38</v>
      </c>
      <c r="B45" s="14" t="s">
        <v>52</v>
      </c>
      <c r="C45" s="3">
        <v>4</v>
      </c>
      <c r="D45" s="3">
        <v>3</v>
      </c>
      <c r="E45" s="5">
        <v>2</v>
      </c>
      <c r="F45" s="3">
        <v>3</v>
      </c>
      <c r="G45" s="3">
        <v>3</v>
      </c>
      <c r="H45" s="13">
        <v>3</v>
      </c>
      <c r="I45" s="4">
        <v>5</v>
      </c>
      <c r="J45" s="3">
        <v>3</v>
      </c>
      <c r="K45" s="13">
        <v>3</v>
      </c>
      <c r="L45" s="4"/>
      <c r="M45" s="3"/>
      <c r="N45" s="29"/>
      <c r="O45" s="32">
        <f t="shared" si="0"/>
        <v>3.2222222222222223</v>
      </c>
    </row>
    <row r="46" spans="1:15">
      <c r="A46" s="26">
        <v>39</v>
      </c>
      <c r="B46" s="14" t="s">
        <v>60</v>
      </c>
      <c r="C46" s="3">
        <v>3</v>
      </c>
      <c r="D46" s="3">
        <v>3</v>
      </c>
      <c r="E46" s="5">
        <v>3</v>
      </c>
      <c r="F46" s="3">
        <v>4</v>
      </c>
      <c r="G46" s="3">
        <v>2</v>
      </c>
      <c r="H46" s="13">
        <v>3</v>
      </c>
      <c r="I46" s="4">
        <v>3</v>
      </c>
      <c r="J46" s="3">
        <v>2</v>
      </c>
      <c r="K46" s="13">
        <v>2</v>
      </c>
      <c r="L46" s="4"/>
      <c r="M46" s="3"/>
      <c r="N46" s="29"/>
      <c r="O46" s="32">
        <f t="shared" si="0"/>
        <v>2.7777777777777777</v>
      </c>
    </row>
    <row r="47" spans="1:15">
      <c r="A47" s="26">
        <v>40</v>
      </c>
      <c r="B47" s="14" t="s">
        <v>53</v>
      </c>
      <c r="C47" s="3">
        <v>6</v>
      </c>
      <c r="D47" s="3">
        <v>4</v>
      </c>
      <c r="E47" s="5">
        <v>4</v>
      </c>
      <c r="F47" s="3">
        <v>8</v>
      </c>
      <c r="G47" s="3">
        <v>4</v>
      </c>
      <c r="H47" s="13">
        <v>4</v>
      </c>
      <c r="I47" s="4">
        <v>18</v>
      </c>
      <c r="J47" s="3">
        <v>4</v>
      </c>
      <c r="K47" s="13">
        <v>4</v>
      </c>
      <c r="L47" s="4">
        <v>13</v>
      </c>
      <c r="M47" s="3">
        <v>4</v>
      </c>
      <c r="N47" s="29">
        <v>4</v>
      </c>
      <c r="O47" s="32">
        <f t="shared" si="0"/>
        <v>6.416666666666667</v>
      </c>
    </row>
    <row r="48" spans="1:15">
      <c r="A48" s="26">
        <v>41</v>
      </c>
      <c r="B48" s="14" t="s">
        <v>54</v>
      </c>
      <c r="C48" s="3">
        <v>13</v>
      </c>
      <c r="D48" s="3">
        <v>12</v>
      </c>
      <c r="E48" s="5">
        <v>5</v>
      </c>
      <c r="F48" s="3"/>
      <c r="G48" s="3"/>
      <c r="H48" s="13"/>
      <c r="I48" s="4">
        <v>9</v>
      </c>
      <c r="J48" s="3">
        <v>4</v>
      </c>
      <c r="K48" s="13">
        <v>4</v>
      </c>
      <c r="L48" s="4">
        <v>10</v>
      </c>
      <c r="M48" s="3">
        <v>3</v>
      </c>
      <c r="N48" s="29">
        <v>4</v>
      </c>
      <c r="O48" s="32">
        <f t="shared" si="0"/>
        <v>7.1111111111111107</v>
      </c>
    </row>
    <row r="49" spans="1:15">
      <c r="A49" s="26">
        <v>42</v>
      </c>
      <c r="B49" s="14" t="s">
        <v>55</v>
      </c>
      <c r="C49" s="3">
        <v>2</v>
      </c>
      <c r="D49" s="3">
        <v>4</v>
      </c>
      <c r="E49" s="5">
        <v>5</v>
      </c>
      <c r="F49" s="3">
        <v>2</v>
      </c>
      <c r="G49" s="3">
        <v>2</v>
      </c>
      <c r="H49" s="13">
        <v>3</v>
      </c>
      <c r="I49" s="4">
        <v>4</v>
      </c>
      <c r="J49" s="3">
        <v>4</v>
      </c>
      <c r="K49" s="13">
        <v>4</v>
      </c>
      <c r="L49" s="4"/>
      <c r="M49" s="3"/>
      <c r="N49" s="29"/>
      <c r="O49" s="32">
        <f t="shared" si="0"/>
        <v>3.3333333333333335</v>
      </c>
    </row>
    <row r="50" spans="1:15">
      <c r="A50" s="26">
        <v>43</v>
      </c>
      <c r="B50" s="28" t="s">
        <v>56</v>
      </c>
      <c r="C50" s="3">
        <v>6</v>
      </c>
      <c r="D50" s="3">
        <v>2</v>
      </c>
      <c r="E50" s="5">
        <v>3</v>
      </c>
      <c r="F50" s="3">
        <v>6</v>
      </c>
      <c r="G50" s="3">
        <v>2</v>
      </c>
      <c r="H50" s="13">
        <v>2</v>
      </c>
      <c r="I50" s="4">
        <v>6</v>
      </c>
      <c r="J50" s="3">
        <v>2</v>
      </c>
      <c r="K50" s="13">
        <v>3</v>
      </c>
      <c r="L50" s="4">
        <v>5</v>
      </c>
      <c r="M50" s="3">
        <v>2</v>
      </c>
      <c r="N50" s="29">
        <v>1</v>
      </c>
      <c r="O50" s="32">
        <f t="shared" si="0"/>
        <v>3.3333333333333335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>
      <c r="B54" s="7" t="s">
        <v>9</v>
      </c>
      <c r="C54" s="9">
        <f>SUM(C8:C53)</f>
        <v>607</v>
      </c>
      <c r="D54" s="9">
        <f t="shared" ref="D54:N54" si="1">SUM(D8:D53)</f>
        <v>251</v>
      </c>
      <c r="E54" s="9">
        <f t="shared" si="1"/>
        <v>158</v>
      </c>
      <c r="F54" s="9">
        <f t="shared" si="1"/>
        <v>642</v>
      </c>
      <c r="G54" s="9">
        <f t="shared" si="1"/>
        <v>243</v>
      </c>
      <c r="H54" s="9">
        <f t="shared" si="1"/>
        <v>148</v>
      </c>
      <c r="I54" s="9">
        <f t="shared" si="1"/>
        <v>678</v>
      </c>
      <c r="J54" s="9">
        <f t="shared" si="1"/>
        <v>251</v>
      </c>
      <c r="K54" s="9">
        <f t="shared" si="1"/>
        <v>170</v>
      </c>
      <c r="L54" s="9">
        <f t="shared" si="1"/>
        <v>562</v>
      </c>
      <c r="M54" s="9">
        <f t="shared" si="1"/>
        <v>170</v>
      </c>
      <c r="N54" s="9">
        <f t="shared" si="1"/>
        <v>127</v>
      </c>
      <c r="O54" s="27"/>
    </row>
    <row r="55" spans="1:15">
      <c r="B55" s="7" t="s">
        <v>10</v>
      </c>
      <c r="C55" s="9">
        <f>AVERAGE(C8:C53)</f>
        <v>15.973684210526315</v>
      </c>
      <c r="D55" s="9">
        <f t="shared" ref="D55:N55" si="2">AVERAGE(D8:D53)</f>
        <v>6.6052631578947372</v>
      </c>
      <c r="E55" s="9">
        <f t="shared" si="2"/>
        <v>4.1578947368421053</v>
      </c>
      <c r="F55" s="9">
        <f t="shared" si="2"/>
        <v>16.46153846153846</v>
      </c>
      <c r="G55" s="9">
        <f t="shared" si="2"/>
        <v>6.2307692307692308</v>
      </c>
      <c r="H55" s="9">
        <f t="shared" si="2"/>
        <v>3.7948717948717947</v>
      </c>
      <c r="I55" s="9">
        <f t="shared" si="2"/>
        <v>16.95</v>
      </c>
      <c r="J55" s="9">
        <f t="shared" si="2"/>
        <v>6.2750000000000004</v>
      </c>
      <c r="K55" s="9">
        <f t="shared" si="2"/>
        <v>4.25</v>
      </c>
      <c r="L55" s="9">
        <f t="shared" si="2"/>
        <v>21.615384615384617</v>
      </c>
      <c r="M55" s="9">
        <f t="shared" si="2"/>
        <v>6.5384615384615383</v>
      </c>
      <c r="N55" s="9">
        <f t="shared" si="2"/>
        <v>4.884615384615385</v>
      </c>
    </row>
    <row r="56" spans="1:15">
      <c r="B56" s="3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5">
      <c r="B57" s="79" t="s">
        <v>11</v>
      </c>
      <c r="C57" s="79"/>
      <c r="D57" s="80">
        <f>AVERAGE(C8:C53,F8:F53,I8:I53,L8:L53)</f>
        <v>17.405594405594407</v>
      </c>
      <c r="E57" s="80"/>
      <c r="F57" s="31"/>
      <c r="G57" s="31"/>
      <c r="H57" s="31"/>
      <c r="I57" s="31"/>
      <c r="J57" s="31"/>
      <c r="K57" s="31"/>
      <c r="L57" s="31"/>
      <c r="M57" s="31"/>
      <c r="N57" s="31"/>
    </row>
    <row r="58" spans="1:15">
      <c r="B58" s="79" t="s">
        <v>12</v>
      </c>
      <c r="C58" s="79"/>
      <c r="D58" s="80">
        <f>AVERAGE(G8:G53,D8:D53,J8:J53,M8:M53)</f>
        <v>6.3986013986013983</v>
      </c>
      <c r="E58" s="80"/>
      <c r="F58" s="8"/>
      <c r="G58" s="8"/>
      <c r="H58" s="8"/>
      <c r="I58" s="8"/>
      <c r="J58" s="8"/>
      <c r="K58" s="8"/>
      <c r="L58" s="8"/>
      <c r="M58" s="8"/>
      <c r="N58" s="8"/>
    </row>
    <row r="59" spans="1:15">
      <c r="B59" s="79" t="s">
        <v>13</v>
      </c>
      <c r="C59" s="79"/>
      <c r="D59" s="80">
        <f>AVERAGE(E8:E53,H8:H53,K8:K53,N8:N53)</f>
        <v>4.2167832167832167</v>
      </c>
      <c r="E59" s="80"/>
    </row>
  </sheetData>
  <mergeCells count="12">
    <mergeCell ref="A1:N2"/>
    <mergeCell ref="A4:N4"/>
    <mergeCell ref="C6:E6"/>
    <mergeCell ref="B59:C59"/>
    <mergeCell ref="D59:E59"/>
    <mergeCell ref="F6:H6"/>
    <mergeCell ref="I6:K6"/>
    <mergeCell ref="L6:N6"/>
    <mergeCell ref="B57:C57"/>
    <mergeCell ref="D57:E57"/>
    <mergeCell ref="B58:C58"/>
    <mergeCell ref="D58:E58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topLeftCell="A22" workbookViewId="0">
      <selection activeCell="R46" sqref="R46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7" ht="20.25" customHeight="1">
      <c r="A1" s="64" t="str">
        <f>VIERGE!A1</f>
        <v xml:space="preserve">                             FICHE DE JONGLAGE U11                                                             Mois : Mai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7" ht="27.75" customHeight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7" ht="5.25" customHeight="1"/>
    <row r="4" spans="1:17" ht="15.75">
      <c r="A4" s="78" t="s">
        <v>17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7" ht="4.5" customHeight="1">
      <c r="B5" s="1"/>
      <c r="C5" s="1"/>
      <c r="D5" s="1"/>
    </row>
    <row r="6" spans="1:17">
      <c r="C6" s="73" t="s">
        <v>5</v>
      </c>
      <c r="D6" s="71"/>
      <c r="E6" s="74"/>
      <c r="F6" s="70" t="s">
        <v>6</v>
      </c>
      <c r="G6" s="71"/>
      <c r="H6" s="72"/>
      <c r="I6" s="73" t="s">
        <v>7</v>
      </c>
      <c r="J6" s="71"/>
      <c r="K6" s="74"/>
      <c r="L6" s="73" t="s">
        <v>8</v>
      </c>
      <c r="M6" s="71"/>
      <c r="N6" s="74"/>
    </row>
    <row r="7" spans="1:17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7">
      <c r="A8" s="26">
        <v>1</v>
      </c>
      <c r="B8" s="2" t="s">
        <v>23</v>
      </c>
      <c r="C8" s="3">
        <v>3</v>
      </c>
      <c r="D8" s="2">
        <v>1</v>
      </c>
      <c r="E8" s="5">
        <v>2</v>
      </c>
      <c r="F8" s="3">
        <v>4</v>
      </c>
      <c r="G8" s="2">
        <v>2</v>
      </c>
      <c r="H8" s="6">
        <v>2</v>
      </c>
      <c r="I8" s="4">
        <v>3</v>
      </c>
      <c r="J8" s="2">
        <v>2</v>
      </c>
      <c r="K8" s="5">
        <v>1</v>
      </c>
      <c r="L8" s="4"/>
      <c r="M8" s="2"/>
      <c r="N8" s="6"/>
      <c r="O8" s="32">
        <f>AVERAGE(C8:N8)</f>
        <v>2.2222222222222223</v>
      </c>
      <c r="Q8" s="11">
        <v>2.8333333333333335</v>
      </c>
    </row>
    <row r="9" spans="1:17">
      <c r="A9" s="26">
        <v>2</v>
      </c>
      <c r="B9" s="2" t="s">
        <v>24</v>
      </c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54" si="0">AVERAGE(C9:N9)</f>
        <v>#DIV/0!</v>
      </c>
      <c r="Q9" s="11">
        <v>5.1111111111111107</v>
      </c>
    </row>
    <row r="10" spans="1:17">
      <c r="A10" s="26">
        <v>3</v>
      </c>
      <c r="B10" s="14" t="s">
        <v>25</v>
      </c>
      <c r="C10" s="3">
        <v>20</v>
      </c>
      <c r="D10" s="2">
        <v>3</v>
      </c>
      <c r="E10" s="5">
        <v>3</v>
      </c>
      <c r="F10" s="3"/>
      <c r="G10" s="2"/>
      <c r="H10" s="6"/>
      <c r="I10" s="4"/>
      <c r="J10" s="2"/>
      <c r="K10" s="5"/>
      <c r="L10" s="4"/>
      <c r="M10" s="2"/>
      <c r="N10" s="5"/>
      <c r="O10" s="32">
        <f t="shared" si="0"/>
        <v>8.6666666666666661</v>
      </c>
      <c r="Q10" s="11">
        <v>7.25</v>
      </c>
    </row>
    <row r="11" spans="1:17">
      <c r="A11" s="26">
        <v>4</v>
      </c>
      <c r="B11" s="14" t="s">
        <v>26</v>
      </c>
      <c r="C11" s="3">
        <v>30</v>
      </c>
      <c r="D11" s="2">
        <v>2</v>
      </c>
      <c r="E11" s="5">
        <v>2</v>
      </c>
      <c r="F11" s="3">
        <v>30</v>
      </c>
      <c r="G11" s="2">
        <v>8</v>
      </c>
      <c r="H11" s="6">
        <v>4</v>
      </c>
      <c r="I11" s="4">
        <v>37</v>
      </c>
      <c r="J11" s="2">
        <v>4</v>
      </c>
      <c r="K11" s="5">
        <v>4</v>
      </c>
      <c r="L11" s="4"/>
      <c r="M11" s="2"/>
      <c r="N11" s="5"/>
      <c r="O11" s="32">
        <f t="shared" si="0"/>
        <v>13.444444444444445</v>
      </c>
      <c r="Q11" s="11">
        <v>14.25</v>
      </c>
    </row>
    <row r="12" spans="1:17">
      <c r="A12" s="26">
        <v>5</v>
      </c>
      <c r="B12" s="14" t="s">
        <v>27</v>
      </c>
      <c r="C12" s="3">
        <v>13</v>
      </c>
      <c r="D12" s="2">
        <v>3</v>
      </c>
      <c r="E12" s="5">
        <v>5</v>
      </c>
      <c r="F12" s="3">
        <v>16</v>
      </c>
      <c r="G12" s="2">
        <v>4</v>
      </c>
      <c r="H12" s="6">
        <v>3</v>
      </c>
      <c r="I12" s="4">
        <v>7</v>
      </c>
      <c r="J12" s="2">
        <v>4</v>
      </c>
      <c r="K12" s="5">
        <v>3</v>
      </c>
      <c r="L12" s="4"/>
      <c r="M12" s="2"/>
      <c r="N12" s="5"/>
      <c r="O12" s="32">
        <f t="shared" si="0"/>
        <v>6.4444444444444446</v>
      </c>
      <c r="Q12" s="11">
        <v>7.5555555555555554</v>
      </c>
    </row>
    <row r="13" spans="1:17">
      <c r="A13" s="26">
        <v>6</v>
      </c>
      <c r="B13" s="14" t="s">
        <v>28</v>
      </c>
      <c r="C13" s="3">
        <v>20</v>
      </c>
      <c r="D13" s="2">
        <v>5</v>
      </c>
      <c r="E13" s="5">
        <v>2</v>
      </c>
      <c r="F13" s="3">
        <v>8</v>
      </c>
      <c r="G13" s="2">
        <v>4</v>
      </c>
      <c r="H13" s="6">
        <v>3</v>
      </c>
      <c r="I13" s="4">
        <v>12</v>
      </c>
      <c r="J13" s="2">
        <v>3</v>
      </c>
      <c r="K13" s="5">
        <v>4</v>
      </c>
      <c r="L13" s="4"/>
      <c r="M13" s="2"/>
      <c r="N13" s="5"/>
      <c r="O13" s="32">
        <f t="shared" si="0"/>
        <v>6.7777777777777777</v>
      </c>
      <c r="Q13" s="11">
        <v>10.555555555555555</v>
      </c>
    </row>
    <row r="14" spans="1:17">
      <c r="A14" s="26">
        <v>7</v>
      </c>
      <c r="B14" s="2" t="s">
        <v>29</v>
      </c>
      <c r="C14" s="3">
        <v>6</v>
      </c>
      <c r="D14" s="2">
        <v>2</v>
      </c>
      <c r="E14" s="5">
        <v>3</v>
      </c>
      <c r="F14" s="3">
        <v>2</v>
      </c>
      <c r="G14" s="2">
        <v>3</v>
      </c>
      <c r="H14" s="6">
        <v>3</v>
      </c>
      <c r="I14" s="4"/>
      <c r="J14" s="2"/>
      <c r="K14" s="5"/>
      <c r="L14" s="4"/>
      <c r="M14" s="2"/>
      <c r="N14" s="5"/>
      <c r="O14" s="32">
        <f t="shared" si="0"/>
        <v>3.1666666666666665</v>
      </c>
      <c r="Q14" s="11">
        <v>3.3333333333333335</v>
      </c>
    </row>
    <row r="15" spans="1:17">
      <c r="A15" s="26">
        <v>8</v>
      </c>
      <c r="B15" s="15" t="s">
        <v>61</v>
      </c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  <c r="Q15" s="11">
        <v>2.8888888888888888</v>
      </c>
    </row>
    <row r="16" spans="1:17">
      <c r="A16" s="26">
        <v>9</v>
      </c>
      <c r="B16" s="2" t="s">
        <v>30</v>
      </c>
      <c r="C16" s="3">
        <v>3</v>
      </c>
      <c r="D16" s="2">
        <v>12</v>
      </c>
      <c r="E16" s="5">
        <v>3</v>
      </c>
      <c r="F16" s="3">
        <v>4</v>
      </c>
      <c r="G16" s="2">
        <v>12</v>
      </c>
      <c r="H16" s="6">
        <v>3</v>
      </c>
      <c r="I16" s="4">
        <v>3</v>
      </c>
      <c r="J16" s="2">
        <v>11</v>
      </c>
      <c r="K16" s="5">
        <v>4</v>
      </c>
      <c r="L16" s="4"/>
      <c r="M16" s="2"/>
      <c r="N16" s="5"/>
      <c r="O16" s="32">
        <f t="shared" si="0"/>
        <v>6.1111111111111107</v>
      </c>
      <c r="Q16" s="11">
        <v>5.583333333333333</v>
      </c>
    </row>
    <row r="17" spans="1:17">
      <c r="A17" s="26">
        <v>10</v>
      </c>
      <c r="B17" s="14" t="s">
        <v>31</v>
      </c>
      <c r="C17" s="3">
        <v>23</v>
      </c>
      <c r="D17" s="2">
        <v>3</v>
      </c>
      <c r="E17" s="5">
        <v>9</v>
      </c>
      <c r="F17" s="3">
        <v>19</v>
      </c>
      <c r="G17" s="2">
        <v>13</v>
      </c>
      <c r="H17" s="6">
        <v>6</v>
      </c>
      <c r="I17" s="4">
        <v>34</v>
      </c>
      <c r="J17" s="2">
        <v>18</v>
      </c>
      <c r="K17" s="5">
        <v>8</v>
      </c>
      <c r="L17" s="4"/>
      <c r="M17" s="2"/>
      <c r="N17" s="5"/>
      <c r="O17" s="32">
        <f t="shared" si="0"/>
        <v>14.777777777777779</v>
      </c>
      <c r="Q17" s="11">
        <v>10.666666666666666</v>
      </c>
    </row>
    <row r="18" spans="1:17">
      <c r="A18" s="26">
        <v>11</v>
      </c>
      <c r="B18" s="14" t="s">
        <v>32</v>
      </c>
      <c r="C18" s="3">
        <v>50</v>
      </c>
      <c r="D18" s="2">
        <v>11</v>
      </c>
      <c r="E18" s="5">
        <v>5</v>
      </c>
      <c r="F18" s="3">
        <v>50</v>
      </c>
      <c r="G18" s="2">
        <v>10</v>
      </c>
      <c r="H18" s="6">
        <v>6</v>
      </c>
      <c r="I18" s="4">
        <v>50</v>
      </c>
      <c r="J18" s="2">
        <v>4</v>
      </c>
      <c r="K18" s="5">
        <v>5</v>
      </c>
      <c r="L18" s="4"/>
      <c r="M18" s="2"/>
      <c r="N18" s="5"/>
      <c r="O18" s="32">
        <f t="shared" si="0"/>
        <v>21.222222222222221</v>
      </c>
      <c r="Q18" s="11">
        <v>22.5</v>
      </c>
    </row>
    <row r="19" spans="1:17">
      <c r="A19" s="26">
        <v>12</v>
      </c>
      <c r="B19" s="14" t="s">
        <v>68</v>
      </c>
      <c r="C19" s="45">
        <v>17</v>
      </c>
      <c r="D19" s="45">
        <v>4</v>
      </c>
      <c r="E19" s="45">
        <v>9</v>
      </c>
      <c r="F19" s="45">
        <v>12</v>
      </c>
      <c r="G19" s="45">
        <v>1</v>
      </c>
      <c r="H19" s="45">
        <v>3</v>
      </c>
      <c r="I19" s="45">
        <v>11</v>
      </c>
      <c r="J19" s="45">
        <v>7</v>
      </c>
      <c r="K19" s="45">
        <v>7</v>
      </c>
      <c r="L19" s="3"/>
      <c r="M19" s="2"/>
      <c r="N19" s="5"/>
      <c r="O19" s="32">
        <f t="shared" si="0"/>
        <v>7.8888888888888893</v>
      </c>
    </row>
    <row r="20" spans="1:17">
      <c r="A20" s="26">
        <v>13</v>
      </c>
      <c r="B20" s="14" t="s">
        <v>33</v>
      </c>
      <c r="C20" s="3">
        <v>29</v>
      </c>
      <c r="D20" s="2">
        <v>3</v>
      </c>
      <c r="E20" s="5">
        <v>6</v>
      </c>
      <c r="F20" s="3">
        <v>4</v>
      </c>
      <c r="G20" s="2">
        <v>3</v>
      </c>
      <c r="H20" s="6">
        <v>4</v>
      </c>
      <c r="I20" s="4"/>
      <c r="J20" s="2"/>
      <c r="K20" s="5"/>
      <c r="L20" s="4"/>
      <c r="M20" s="2"/>
      <c r="N20" s="5"/>
      <c r="O20" s="32">
        <f t="shared" si="0"/>
        <v>8.1666666666666661</v>
      </c>
      <c r="Q20" s="11">
        <v>9.0833333333333339</v>
      </c>
    </row>
    <row r="21" spans="1:17">
      <c r="A21" s="26">
        <v>14</v>
      </c>
      <c r="B21" s="14" t="s">
        <v>34</v>
      </c>
      <c r="C21" s="3">
        <v>7</v>
      </c>
      <c r="D21" s="2">
        <v>2</v>
      </c>
      <c r="E21" s="5">
        <v>3</v>
      </c>
      <c r="F21" s="3">
        <v>6</v>
      </c>
      <c r="G21" s="2">
        <v>3</v>
      </c>
      <c r="H21" s="6">
        <v>5</v>
      </c>
      <c r="I21" s="4">
        <v>3</v>
      </c>
      <c r="J21" s="2">
        <v>3</v>
      </c>
      <c r="K21" s="5">
        <v>2</v>
      </c>
      <c r="L21" s="4"/>
      <c r="M21" s="2"/>
      <c r="N21" s="5"/>
      <c r="O21" s="32">
        <f>AVERAGE(C21:N21)</f>
        <v>3.7777777777777777</v>
      </c>
      <c r="Q21" s="11">
        <v>7.916666666666667</v>
      </c>
    </row>
    <row r="22" spans="1:17">
      <c r="A22" s="26">
        <v>15</v>
      </c>
      <c r="B22" s="14" t="s">
        <v>35</v>
      </c>
      <c r="C22" s="3">
        <v>15</v>
      </c>
      <c r="D22" s="2">
        <v>3</v>
      </c>
      <c r="E22" s="5">
        <v>3</v>
      </c>
      <c r="F22" s="3">
        <v>9</v>
      </c>
      <c r="G22" s="2">
        <v>4</v>
      </c>
      <c r="H22" s="6">
        <v>2</v>
      </c>
      <c r="I22" s="4">
        <v>16</v>
      </c>
      <c r="J22" s="2">
        <v>2</v>
      </c>
      <c r="K22" s="5">
        <v>2</v>
      </c>
      <c r="L22" s="4"/>
      <c r="M22" s="2"/>
      <c r="N22" s="5"/>
      <c r="O22" s="32">
        <f t="shared" si="0"/>
        <v>6.2222222222222223</v>
      </c>
      <c r="Q22" s="11">
        <v>5.666666666666667</v>
      </c>
    </row>
    <row r="23" spans="1:17">
      <c r="A23" s="26">
        <v>16</v>
      </c>
      <c r="B23" s="2" t="s">
        <v>36</v>
      </c>
      <c r="C23" s="3">
        <v>4</v>
      </c>
      <c r="D23" s="2">
        <v>4</v>
      </c>
      <c r="E23" s="5">
        <v>2</v>
      </c>
      <c r="F23" s="3">
        <v>3</v>
      </c>
      <c r="G23" s="2">
        <v>2</v>
      </c>
      <c r="H23" s="6">
        <v>2</v>
      </c>
      <c r="I23" s="4">
        <v>2</v>
      </c>
      <c r="J23" s="2">
        <v>4</v>
      </c>
      <c r="K23" s="5">
        <v>2</v>
      </c>
      <c r="L23" s="4"/>
      <c r="M23" s="2"/>
      <c r="N23" s="5"/>
      <c r="O23" s="32">
        <f t="shared" si="0"/>
        <v>2.7777777777777777</v>
      </c>
      <c r="Q23" s="11">
        <v>2.25</v>
      </c>
    </row>
    <row r="24" spans="1:17">
      <c r="A24" s="26">
        <v>17</v>
      </c>
      <c r="B24" s="2" t="s">
        <v>37</v>
      </c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  <c r="Q24" s="11">
        <v>2.3333333333333335</v>
      </c>
    </row>
    <row r="25" spans="1:17">
      <c r="A25" s="26">
        <v>18</v>
      </c>
      <c r="B25" s="2" t="s">
        <v>63</v>
      </c>
      <c r="C25" s="3">
        <v>12</v>
      </c>
      <c r="D25" s="2">
        <v>3</v>
      </c>
      <c r="E25" s="5">
        <v>2</v>
      </c>
      <c r="F25" s="3">
        <v>17</v>
      </c>
      <c r="G25" s="2">
        <v>2</v>
      </c>
      <c r="H25" s="6">
        <v>2</v>
      </c>
      <c r="I25" s="4"/>
      <c r="J25" s="2"/>
      <c r="K25" s="5"/>
      <c r="L25" s="4"/>
      <c r="M25" s="2"/>
      <c r="N25" s="5"/>
      <c r="O25" s="32">
        <f t="shared" si="0"/>
        <v>6.333333333333333</v>
      </c>
    </row>
    <row r="26" spans="1:17">
      <c r="A26" s="26">
        <v>19</v>
      </c>
      <c r="B26" s="14" t="s">
        <v>65</v>
      </c>
      <c r="C26" s="3">
        <v>1</v>
      </c>
      <c r="D26" s="2">
        <v>1</v>
      </c>
      <c r="E26" s="5">
        <v>1</v>
      </c>
      <c r="F26" s="3">
        <v>1</v>
      </c>
      <c r="G26" s="2">
        <v>1</v>
      </c>
      <c r="H26" s="6">
        <v>1</v>
      </c>
      <c r="I26" s="4">
        <v>2</v>
      </c>
      <c r="J26" s="2">
        <v>1</v>
      </c>
      <c r="K26" s="5">
        <v>1</v>
      </c>
      <c r="L26" s="4"/>
      <c r="M26" s="2"/>
      <c r="N26" s="5"/>
      <c r="O26" s="32">
        <f t="shared" si="0"/>
        <v>1.1111111111111112</v>
      </c>
    </row>
    <row r="27" spans="1:17">
      <c r="A27" s="26">
        <v>20</v>
      </c>
      <c r="B27" s="14" t="s">
        <v>38</v>
      </c>
      <c r="C27" s="3">
        <v>10</v>
      </c>
      <c r="D27" s="2">
        <v>2</v>
      </c>
      <c r="E27" s="5">
        <v>4</v>
      </c>
      <c r="F27" s="3">
        <v>7</v>
      </c>
      <c r="G27" s="2">
        <v>3</v>
      </c>
      <c r="H27" s="6">
        <v>3</v>
      </c>
      <c r="I27" s="4">
        <v>12</v>
      </c>
      <c r="J27" s="2">
        <v>8</v>
      </c>
      <c r="K27" s="5">
        <v>6</v>
      </c>
      <c r="L27" s="4"/>
      <c r="M27" s="2"/>
      <c r="N27" s="5"/>
      <c r="O27" s="32">
        <f t="shared" si="0"/>
        <v>6.1111111111111107</v>
      </c>
      <c r="Q27" s="11" t="e">
        <v>#DIV/0!</v>
      </c>
    </row>
    <row r="28" spans="1:17">
      <c r="A28" s="26">
        <v>21</v>
      </c>
      <c r="B28" s="14" t="s">
        <v>57</v>
      </c>
      <c r="C28" s="3">
        <v>4</v>
      </c>
      <c r="D28" s="2">
        <v>2</v>
      </c>
      <c r="E28" s="5">
        <v>3</v>
      </c>
      <c r="F28" s="3"/>
      <c r="G28" s="2"/>
      <c r="H28" s="6"/>
      <c r="I28" s="4"/>
      <c r="J28" s="2"/>
      <c r="K28" s="5"/>
      <c r="L28" s="4"/>
      <c r="M28" s="2"/>
      <c r="N28" s="5"/>
      <c r="O28" s="32">
        <f t="shared" si="0"/>
        <v>3</v>
      </c>
      <c r="Q28" s="11">
        <v>9.3333333333333339</v>
      </c>
    </row>
    <row r="29" spans="1:17">
      <c r="A29" s="26">
        <v>22</v>
      </c>
      <c r="B29" s="14" t="s">
        <v>39</v>
      </c>
      <c r="C29" s="3">
        <v>45</v>
      </c>
      <c r="D29" s="2">
        <v>8</v>
      </c>
      <c r="E29" s="5">
        <v>13</v>
      </c>
      <c r="F29" s="3">
        <v>40</v>
      </c>
      <c r="G29" s="2">
        <v>12</v>
      </c>
      <c r="H29" s="6">
        <v>11</v>
      </c>
      <c r="I29" s="4">
        <v>48</v>
      </c>
      <c r="J29" s="2">
        <v>13</v>
      </c>
      <c r="K29" s="5">
        <v>10</v>
      </c>
      <c r="L29" s="4"/>
      <c r="M29" s="2"/>
      <c r="N29" s="5"/>
      <c r="O29" s="32">
        <f t="shared" si="0"/>
        <v>22.222222222222221</v>
      </c>
      <c r="Q29" s="11">
        <v>4.333333333333333</v>
      </c>
    </row>
    <row r="30" spans="1:17">
      <c r="A30" s="26">
        <v>23</v>
      </c>
      <c r="B30" s="14" t="s">
        <v>40</v>
      </c>
      <c r="C30" s="3">
        <v>50</v>
      </c>
      <c r="D30" s="2">
        <v>5</v>
      </c>
      <c r="E30" s="5">
        <v>3</v>
      </c>
      <c r="F30" s="3">
        <v>50</v>
      </c>
      <c r="G30" s="2">
        <v>4</v>
      </c>
      <c r="H30" s="6">
        <v>3</v>
      </c>
      <c r="I30" s="4">
        <v>50</v>
      </c>
      <c r="J30" s="2">
        <v>6</v>
      </c>
      <c r="K30" s="5">
        <v>4</v>
      </c>
      <c r="L30" s="4"/>
      <c r="M30" s="2"/>
      <c r="N30" s="5"/>
      <c r="O30" s="32">
        <f t="shared" si="0"/>
        <v>19.444444444444443</v>
      </c>
      <c r="Q30" s="11">
        <v>25.833333333333332</v>
      </c>
    </row>
    <row r="31" spans="1:17">
      <c r="A31" s="26">
        <v>24</v>
      </c>
      <c r="B31" s="14" t="s">
        <v>41</v>
      </c>
      <c r="C31" s="3">
        <v>6</v>
      </c>
      <c r="D31" s="2">
        <v>3</v>
      </c>
      <c r="E31" s="5">
        <v>3</v>
      </c>
      <c r="F31" s="3">
        <v>5</v>
      </c>
      <c r="G31" s="2">
        <v>2</v>
      </c>
      <c r="H31" s="6">
        <v>3</v>
      </c>
      <c r="I31" s="4">
        <v>11</v>
      </c>
      <c r="J31" s="2">
        <v>2</v>
      </c>
      <c r="K31" s="5">
        <v>4</v>
      </c>
      <c r="L31" s="4"/>
      <c r="M31" s="2"/>
      <c r="N31" s="5"/>
      <c r="O31" s="32">
        <f t="shared" si="0"/>
        <v>4.333333333333333</v>
      </c>
      <c r="Q31" s="11">
        <v>19.833333333333332</v>
      </c>
    </row>
    <row r="32" spans="1:17">
      <c r="A32" s="26">
        <v>25</v>
      </c>
      <c r="B32" s="28" t="s">
        <v>42</v>
      </c>
      <c r="C32" s="3">
        <v>13</v>
      </c>
      <c r="D32" s="2">
        <v>26</v>
      </c>
      <c r="E32" s="5">
        <v>4</v>
      </c>
      <c r="F32" s="3">
        <v>8</v>
      </c>
      <c r="G32" s="2">
        <v>26</v>
      </c>
      <c r="H32" s="6">
        <v>3</v>
      </c>
      <c r="I32" s="4">
        <v>10</v>
      </c>
      <c r="J32" s="2">
        <v>30</v>
      </c>
      <c r="K32" s="5">
        <v>4</v>
      </c>
      <c r="L32" s="4"/>
      <c r="M32" s="2"/>
      <c r="N32" s="5"/>
      <c r="O32" s="32">
        <f t="shared" si="0"/>
        <v>13.777777777777779</v>
      </c>
      <c r="Q32" s="11">
        <v>3.7777777777777777</v>
      </c>
    </row>
    <row r="33" spans="1:17">
      <c r="A33" s="26">
        <v>26</v>
      </c>
      <c r="B33" s="2" t="s">
        <v>43</v>
      </c>
      <c r="C33" s="3">
        <v>8</v>
      </c>
      <c r="D33" s="2">
        <v>1</v>
      </c>
      <c r="E33" s="5">
        <v>3</v>
      </c>
      <c r="F33" s="3"/>
      <c r="G33" s="2"/>
      <c r="H33" s="6"/>
      <c r="I33" s="4"/>
      <c r="J33" s="2"/>
      <c r="K33" s="5"/>
      <c r="L33" s="4"/>
      <c r="M33" s="2"/>
      <c r="N33" s="5"/>
      <c r="O33" s="32">
        <f t="shared" si="0"/>
        <v>4</v>
      </c>
      <c r="Q33" s="11">
        <v>10.583333333333334</v>
      </c>
    </row>
    <row r="34" spans="1:17">
      <c r="A34" s="26">
        <v>27</v>
      </c>
      <c r="B34" s="28" t="s">
        <v>66</v>
      </c>
      <c r="C34" s="3">
        <v>18</v>
      </c>
      <c r="D34" s="2">
        <v>2</v>
      </c>
      <c r="E34" s="5">
        <v>3</v>
      </c>
      <c r="F34" s="3">
        <v>6</v>
      </c>
      <c r="G34" s="2">
        <v>3</v>
      </c>
      <c r="H34" s="6">
        <v>4</v>
      </c>
      <c r="I34" s="4">
        <v>22</v>
      </c>
      <c r="J34" s="2">
        <v>1</v>
      </c>
      <c r="K34" s="5">
        <v>4</v>
      </c>
      <c r="L34" s="4"/>
      <c r="M34" s="2"/>
      <c r="N34" s="5"/>
      <c r="O34" s="32">
        <f t="shared" si="0"/>
        <v>7</v>
      </c>
      <c r="Q34" s="11">
        <v>3.4166666666666665</v>
      </c>
    </row>
    <row r="35" spans="1:17">
      <c r="A35" s="26">
        <v>28</v>
      </c>
      <c r="B35" s="28" t="s">
        <v>44</v>
      </c>
      <c r="C35" s="3"/>
      <c r="D35" s="2"/>
      <c r="E35" s="5"/>
      <c r="F35" s="3">
        <v>5</v>
      </c>
      <c r="G35" s="2">
        <v>2</v>
      </c>
      <c r="H35" s="6">
        <v>4</v>
      </c>
      <c r="I35" s="4"/>
      <c r="J35" s="2"/>
      <c r="K35" s="5"/>
      <c r="L35" s="4"/>
      <c r="M35" s="2"/>
      <c r="N35" s="5"/>
      <c r="O35" s="32">
        <f t="shared" si="0"/>
        <v>3.6666666666666665</v>
      </c>
      <c r="Q35" s="11">
        <v>5.333333333333333</v>
      </c>
    </row>
    <row r="36" spans="1:17">
      <c r="A36" s="26">
        <v>29</v>
      </c>
      <c r="B36" s="28" t="s">
        <v>45</v>
      </c>
      <c r="C36" s="3">
        <v>36</v>
      </c>
      <c r="D36" s="3">
        <v>5</v>
      </c>
      <c r="E36" s="5">
        <v>5</v>
      </c>
      <c r="F36" s="3">
        <v>17</v>
      </c>
      <c r="G36" s="3">
        <v>7</v>
      </c>
      <c r="H36" s="13">
        <v>5</v>
      </c>
      <c r="I36" s="4">
        <v>44</v>
      </c>
      <c r="J36" s="3">
        <v>8</v>
      </c>
      <c r="K36" s="13">
        <v>8</v>
      </c>
      <c r="L36" s="4"/>
      <c r="M36" s="3"/>
      <c r="N36" s="29"/>
      <c r="O36" s="32">
        <f t="shared" si="0"/>
        <v>15</v>
      </c>
      <c r="Q36" s="11">
        <v>18.777777777777779</v>
      </c>
    </row>
    <row r="37" spans="1:17">
      <c r="A37" s="26">
        <v>30</v>
      </c>
      <c r="B37" s="28" t="s">
        <v>58</v>
      </c>
      <c r="C37" s="3">
        <v>4</v>
      </c>
      <c r="D37" s="3">
        <v>3</v>
      </c>
      <c r="E37" s="5">
        <v>2</v>
      </c>
      <c r="F37" s="3">
        <v>3</v>
      </c>
      <c r="G37" s="3">
        <v>2</v>
      </c>
      <c r="H37" s="13">
        <v>4</v>
      </c>
      <c r="I37" s="4"/>
      <c r="J37" s="3"/>
      <c r="K37" s="13"/>
      <c r="L37" s="4"/>
      <c r="M37" s="3"/>
      <c r="N37" s="29"/>
      <c r="O37" s="32">
        <f t="shared" si="0"/>
        <v>3</v>
      </c>
      <c r="Q37" s="11">
        <v>3.8888888888888888</v>
      </c>
    </row>
    <row r="38" spans="1:17">
      <c r="A38" s="26">
        <v>31</v>
      </c>
      <c r="B38" s="14" t="s">
        <v>46</v>
      </c>
      <c r="C38" s="3">
        <v>50</v>
      </c>
      <c r="D38" s="3">
        <v>25</v>
      </c>
      <c r="E38" s="5">
        <v>9</v>
      </c>
      <c r="F38" s="3">
        <v>50</v>
      </c>
      <c r="G38" s="3">
        <v>14</v>
      </c>
      <c r="H38" s="13">
        <v>14</v>
      </c>
      <c r="I38" s="4">
        <v>50</v>
      </c>
      <c r="J38" s="3">
        <v>14</v>
      </c>
      <c r="K38" s="13">
        <v>10</v>
      </c>
      <c r="L38" s="4"/>
      <c r="M38" s="3"/>
      <c r="N38" s="29"/>
      <c r="O38" s="32">
        <f t="shared" si="0"/>
        <v>26.222222222222221</v>
      </c>
      <c r="Q38" s="11">
        <v>18.75</v>
      </c>
    </row>
    <row r="39" spans="1:17">
      <c r="A39" s="26">
        <v>32</v>
      </c>
      <c r="B39" s="28" t="s">
        <v>59</v>
      </c>
      <c r="C39" s="3">
        <v>48</v>
      </c>
      <c r="D39" s="3">
        <v>9</v>
      </c>
      <c r="E39" s="5">
        <v>9</v>
      </c>
      <c r="F39" s="3">
        <v>21</v>
      </c>
      <c r="G39" s="3">
        <v>5</v>
      </c>
      <c r="H39" s="13">
        <v>3</v>
      </c>
      <c r="I39" s="4">
        <v>49</v>
      </c>
      <c r="J39" s="3">
        <v>6</v>
      </c>
      <c r="K39" s="13">
        <v>6</v>
      </c>
      <c r="L39" s="4"/>
      <c r="M39" s="3"/>
      <c r="N39" s="29"/>
      <c r="O39" s="32">
        <f t="shared" si="0"/>
        <v>17.333333333333332</v>
      </c>
      <c r="Q39" s="11">
        <v>11.25</v>
      </c>
    </row>
    <row r="40" spans="1:17">
      <c r="A40" s="26">
        <v>33</v>
      </c>
      <c r="B40" s="14" t="s">
        <v>47</v>
      </c>
      <c r="C40" s="3">
        <v>16</v>
      </c>
      <c r="D40" s="3">
        <v>4</v>
      </c>
      <c r="E40" s="5">
        <v>4</v>
      </c>
      <c r="F40" s="3">
        <v>27</v>
      </c>
      <c r="G40" s="3">
        <v>3</v>
      </c>
      <c r="H40" s="13">
        <v>3</v>
      </c>
      <c r="I40" s="4">
        <v>16</v>
      </c>
      <c r="J40" s="3">
        <v>3</v>
      </c>
      <c r="K40" s="13">
        <v>3</v>
      </c>
      <c r="L40" s="4"/>
      <c r="M40" s="3"/>
      <c r="N40" s="29"/>
      <c r="O40" s="32">
        <f t="shared" si="0"/>
        <v>8.7777777777777786</v>
      </c>
      <c r="Q40" s="11">
        <v>7.5</v>
      </c>
    </row>
    <row r="41" spans="1:17">
      <c r="A41" s="26">
        <v>34</v>
      </c>
      <c r="B41" s="14" t="s">
        <v>48</v>
      </c>
      <c r="C41" s="3">
        <v>30</v>
      </c>
      <c r="D41" s="3">
        <v>1</v>
      </c>
      <c r="E41" s="5">
        <v>5</v>
      </c>
      <c r="F41" s="3"/>
      <c r="G41" s="3"/>
      <c r="H41" s="13"/>
      <c r="I41" s="4">
        <v>25</v>
      </c>
      <c r="J41" s="3">
        <v>3</v>
      </c>
      <c r="K41" s="13">
        <v>2</v>
      </c>
      <c r="L41" s="4"/>
      <c r="M41" s="3"/>
      <c r="N41" s="29"/>
      <c r="O41" s="32">
        <f t="shared" si="0"/>
        <v>11</v>
      </c>
      <c r="Q41" s="11">
        <v>15</v>
      </c>
    </row>
    <row r="42" spans="1:17">
      <c r="A42" s="26">
        <v>35</v>
      </c>
      <c r="B42" s="14" t="s">
        <v>49</v>
      </c>
      <c r="C42" s="3">
        <v>50</v>
      </c>
      <c r="D42" s="3">
        <v>20</v>
      </c>
      <c r="E42" s="5">
        <v>10</v>
      </c>
      <c r="F42" s="3">
        <v>50</v>
      </c>
      <c r="G42" s="3">
        <v>8</v>
      </c>
      <c r="H42" s="13">
        <v>4</v>
      </c>
      <c r="I42" s="4">
        <v>50</v>
      </c>
      <c r="J42" s="3">
        <v>6</v>
      </c>
      <c r="K42" s="13">
        <v>7</v>
      </c>
      <c r="L42" s="4"/>
      <c r="M42" s="3"/>
      <c r="N42" s="29"/>
      <c r="O42" s="32">
        <f t="shared" si="0"/>
        <v>22.777777777777779</v>
      </c>
      <c r="Q42" s="11">
        <v>20.083333333333332</v>
      </c>
    </row>
    <row r="43" spans="1:17">
      <c r="A43" s="26">
        <v>36</v>
      </c>
      <c r="B43" s="14" t="s">
        <v>50</v>
      </c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  <c r="Q43" s="11">
        <v>3.3333333333333335</v>
      </c>
    </row>
    <row r="44" spans="1:17">
      <c r="A44" s="26">
        <v>37</v>
      </c>
      <c r="B44" s="14" t="s">
        <v>51</v>
      </c>
      <c r="C44" s="3">
        <v>28</v>
      </c>
      <c r="D44" s="3">
        <v>5</v>
      </c>
      <c r="E44" s="5">
        <v>4</v>
      </c>
      <c r="F44" s="3">
        <v>28</v>
      </c>
      <c r="G44" s="3">
        <v>5</v>
      </c>
      <c r="H44" s="13">
        <v>4</v>
      </c>
      <c r="I44" s="4">
        <v>30</v>
      </c>
      <c r="J44" s="3">
        <v>5</v>
      </c>
      <c r="K44" s="13">
        <v>4</v>
      </c>
      <c r="L44" s="4"/>
      <c r="M44" s="3"/>
      <c r="N44" s="29"/>
      <c r="O44" s="32">
        <f t="shared" si="0"/>
        <v>12.555555555555555</v>
      </c>
      <c r="Q44" s="11">
        <v>10.333333333333334</v>
      </c>
    </row>
    <row r="45" spans="1:17">
      <c r="A45" s="26">
        <v>38</v>
      </c>
      <c r="B45" s="14" t="s">
        <v>52</v>
      </c>
      <c r="C45" s="3">
        <v>5</v>
      </c>
      <c r="D45" s="3">
        <v>3</v>
      </c>
      <c r="E45" s="5">
        <v>2</v>
      </c>
      <c r="F45" s="3">
        <v>6</v>
      </c>
      <c r="G45" s="3">
        <v>3</v>
      </c>
      <c r="H45" s="13">
        <v>3</v>
      </c>
      <c r="I45" s="4">
        <v>3</v>
      </c>
      <c r="J45" s="3">
        <v>2</v>
      </c>
      <c r="K45" s="13">
        <v>2</v>
      </c>
      <c r="L45" s="4"/>
      <c r="M45" s="3"/>
      <c r="N45" s="29"/>
      <c r="O45" s="32">
        <f t="shared" si="0"/>
        <v>3.2222222222222223</v>
      </c>
      <c r="Q45" s="11">
        <v>3.9166666666666665</v>
      </c>
    </row>
    <row r="46" spans="1:17">
      <c r="A46" s="26">
        <v>39</v>
      </c>
      <c r="B46" s="14" t="s">
        <v>60</v>
      </c>
      <c r="C46" s="3"/>
      <c r="D46" s="3"/>
      <c r="E46" s="5"/>
      <c r="F46" s="3"/>
      <c r="G46" s="3"/>
      <c r="H46" s="13"/>
      <c r="I46" s="4">
        <v>3</v>
      </c>
      <c r="J46" s="3">
        <v>2</v>
      </c>
      <c r="K46" s="13">
        <v>4</v>
      </c>
      <c r="L46" s="4"/>
      <c r="M46" s="3"/>
      <c r="N46" s="29"/>
      <c r="O46" s="32">
        <f t="shared" si="0"/>
        <v>3</v>
      </c>
      <c r="Q46" s="11">
        <v>2.8333333333333335</v>
      </c>
    </row>
    <row r="47" spans="1:17">
      <c r="A47" s="26">
        <v>40</v>
      </c>
      <c r="B47" s="28" t="s">
        <v>53</v>
      </c>
      <c r="C47" s="3">
        <v>8</v>
      </c>
      <c r="D47" s="3">
        <v>3</v>
      </c>
      <c r="E47" s="5">
        <v>5</v>
      </c>
      <c r="F47" s="3">
        <v>9</v>
      </c>
      <c r="G47" s="3">
        <v>4</v>
      </c>
      <c r="H47" s="13">
        <v>4</v>
      </c>
      <c r="I47" s="4">
        <v>13</v>
      </c>
      <c r="J47" s="3">
        <v>4</v>
      </c>
      <c r="K47" s="13">
        <v>4</v>
      </c>
      <c r="L47" s="4"/>
      <c r="M47" s="3"/>
      <c r="N47" s="29"/>
      <c r="O47" s="32">
        <f t="shared" si="0"/>
        <v>6</v>
      </c>
      <c r="Q47" s="11">
        <v>6.166666666666667</v>
      </c>
    </row>
    <row r="48" spans="1:17">
      <c r="A48" s="26">
        <v>41</v>
      </c>
      <c r="B48" s="14" t="s">
        <v>54</v>
      </c>
      <c r="C48" s="3">
        <v>11</v>
      </c>
      <c r="D48" s="3">
        <v>4</v>
      </c>
      <c r="E48" s="5">
        <v>3</v>
      </c>
      <c r="F48" s="3">
        <v>9</v>
      </c>
      <c r="G48" s="3">
        <v>3</v>
      </c>
      <c r="H48" s="13">
        <v>2</v>
      </c>
      <c r="I48" s="4">
        <v>7</v>
      </c>
      <c r="J48" s="3">
        <v>3</v>
      </c>
      <c r="K48" s="13">
        <v>2</v>
      </c>
      <c r="L48" s="4"/>
      <c r="M48" s="3"/>
      <c r="N48" s="29"/>
      <c r="O48" s="32">
        <f t="shared" si="0"/>
        <v>4.8888888888888893</v>
      </c>
      <c r="Q48" s="11">
        <v>7.583333333333333</v>
      </c>
    </row>
    <row r="49" spans="1:17">
      <c r="A49" s="26">
        <v>42</v>
      </c>
      <c r="B49" s="14" t="s">
        <v>55</v>
      </c>
      <c r="C49" s="3">
        <v>4</v>
      </c>
      <c r="D49" s="3">
        <v>3</v>
      </c>
      <c r="E49" s="5">
        <v>2</v>
      </c>
      <c r="F49" s="3">
        <v>2</v>
      </c>
      <c r="G49" s="3">
        <v>6</v>
      </c>
      <c r="H49" s="13">
        <v>5</v>
      </c>
      <c r="I49" s="4">
        <v>2</v>
      </c>
      <c r="J49" s="3">
        <v>7</v>
      </c>
      <c r="K49" s="13">
        <v>3</v>
      </c>
      <c r="L49" s="4"/>
      <c r="M49" s="3"/>
      <c r="N49" s="29"/>
      <c r="O49" s="32">
        <f t="shared" si="0"/>
        <v>3.7777777777777777</v>
      </c>
      <c r="Q49" s="11">
        <v>3</v>
      </c>
    </row>
    <row r="50" spans="1:17">
      <c r="A50" s="26">
        <v>43</v>
      </c>
      <c r="B50" s="14" t="s">
        <v>56</v>
      </c>
      <c r="C50" s="3">
        <v>6</v>
      </c>
      <c r="D50" s="3">
        <v>1</v>
      </c>
      <c r="E50" s="5">
        <v>4</v>
      </c>
      <c r="F50" s="3">
        <v>5</v>
      </c>
      <c r="G50" s="3">
        <v>2</v>
      </c>
      <c r="H50" s="13">
        <v>3</v>
      </c>
      <c r="I50" s="4">
        <v>6</v>
      </c>
      <c r="J50" s="3">
        <v>2</v>
      </c>
      <c r="K50" s="13">
        <v>2</v>
      </c>
      <c r="L50" s="4"/>
      <c r="M50" s="3"/>
      <c r="N50" s="29"/>
      <c r="O50" s="32">
        <f t="shared" si="0"/>
        <v>3.4444444444444446</v>
      </c>
      <c r="Q50" s="11">
        <v>6.333333333333333</v>
      </c>
    </row>
    <row r="51" spans="1:17">
      <c r="A51" s="26">
        <v>44</v>
      </c>
      <c r="B51" s="28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7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7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7">
      <c r="A54" s="26">
        <v>47</v>
      </c>
      <c r="B54" s="14"/>
      <c r="C54" s="3"/>
      <c r="D54" s="3"/>
      <c r="E54" s="5"/>
      <c r="F54" s="3"/>
      <c r="G54" s="3"/>
      <c r="H54" s="13"/>
      <c r="I54" s="4"/>
      <c r="J54" s="3"/>
      <c r="K54" s="13"/>
      <c r="L54" s="4"/>
      <c r="M54" s="3"/>
      <c r="N54" s="29"/>
      <c r="O54" s="32" t="e">
        <f t="shared" si="0"/>
        <v>#DIV/0!</v>
      </c>
    </row>
    <row r="55" spans="1:17">
      <c r="B55" s="7" t="s">
        <v>9</v>
      </c>
      <c r="C55" s="9">
        <f>SUM(C8:C54)</f>
        <v>703</v>
      </c>
      <c r="D55" s="9">
        <f t="shared" ref="D55:N55" si="1">SUM(D8:D54)</f>
        <v>197</v>
      </c>
      <c r="E55" s="9">
        <f t="shared" si="1"/>
        <v>160</v>
      </c>
      <c r="F55" s="9">
        <f t="shared" si="1"/>
        <v>533</v>
      </c>
      <c r="G55" s="9">
        <f t="shared" si="1"/>
        <v>186</v>
      </c>
      <c r="H55" s="9">
        <f t="shared" si="1"/>
        <v>134</v>
      </c>
      <c r="I55" s="9">
        <f t="shared" si="1"/>
        <v>631</v>
      </c>
      <c r="J55" s="9">
        <f t="shared" si="1"/>
        <v>188</v>
      </c>
      <c r="K55" s="9">
        <f t="shared" si="1"/>
        <v>132</v>
      </c>
      <c r="L55" s="9">
        <f t="shared" si="1"/>
        <v>0</v>
      </c>
      <c r="M55" s="9">
        <f t="shared" si="1"/>
        <v>0</v>
      </c>
      <c r="N55" s="9">
        <f t="shared" si="1"/>
        <v>0</v>
      </c>
      <c r="O55" s="27"/>
    </row>
    <row r="56" spans="1:17">
      <c r="B56" s="7" t="s">
        <v>10</v>
      </c>
      <c r="C56" s="9">
        <f>AVERAGE(C8:C54)</f>
        <v>19</v>
      </c>
      <c r="D56" s="9">
        <f t="shared" ref="D56:N56" si="2">AVERAGE(D8:D54)</f>
        <v>5.3243243243243246</v>
      </c>
      <c r="E56" s="9">
        <f t="shared" si="2"/>
        <v>4.3243243243243246</v>
      </c>
      <c r="F56" s="9">
        <f t="shared" si="2"/>
        <v>15.676470588235293</v>
      </c>
      <c r="G56" s="9">
        <f t="shared" si="2"/>
        <v>5.4705882352941178</v>
      </c>
      <c r="H56" s="9">
        <f t="shared" si="2"/>
        <v>3.9411764705882355</v>
      </c>
      <c r="I56" s="9">
        <f t="shared" si="2"/>
        <v>20.35483870967742</v>
      </c>
      <c r="J56" s="9">
        <f t="shared" si="2"/>
        <v>6.064516129032258</v>
      </c>
      <c r="K56" s="9">
        <f t="shared" si="2"/>
        <v>4.258064516129032</v>
      </c>
      <c r="L56" s="9" t="e">
        <f t="shared" si="2"/>
        <v>#DIV/0!</v>
      </c>
      <c r="M56" s="9" t="e">
        <f t="shared" si="2"/>
        <v>#DIV/0!</v>
      </c>
      <c r="N56" s="9" t="e">
        <f t="shared" si="2"/>
        <v>#DIV/0!</v>
      </c>
    </row>
    <row r="57" spans="1:17">
      <c r="B57" s="3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7">
      <c r="B58" s="79" t="s">
        <v>11</v>
      </c>
      <c r="C58" s="79"/>
      <c r="D58" s="80">
        <f>AVERAGE(C8:C54,F8:F54,I8:I54,L8:L54)</f>
        <v>18.303921568627452</v>
      </c>
      <c r="E58" s="80"/>
      <c r="F58" s="31"/>
      <c r="G58" s="31"/>
      <c r="H58" s="31"/>
      <c r="I58" s="31"/>
      <c r="J58" s="31"/>
      <c r="K58" s="31"/>
      <c r="L58" s="31"/>
      <c r="M58" s="31"/>
      <c r="N58" s="31"/>
    </row>
    <row r="59" spans="1:17">
      <c r="B59" s="79" t="s">
        <v>12</v>
      </c>
      <c r="C59" s="79"/>
      <c r="D59" s="80">
        <f>AVERAGE(G8:G54,D8:D54,J8:J54,M8:M54)</f>
        <v>5.5980392156862742</v>
      </c>
      <c r="E59" s="80"/>
      <c r="F59" s="8"/>
      <c r="G59" s="8"/>
      <c r="H59" s="8"/>
      <c r="I59" s="8"/>
      <c r="J59" s="8"/>
      <c r="K59" s="8"/>
      <c r="L59" s="8"/>
      <c r="M59" s="8"/>
      <c r="N59" s="8"/>
    </row>
    <row r="60" spans="1:17">
      <c r="B60" s="79" t="s">
        <v>13</v>
      </c>
      <c r="C60" s="79"/>
      <c r="D60" s="80">
        <f>AVERAGE(E8:E54,H8:H54,K8:K54,N8:N54)</f>
        <v>4.1764705882352944</v>
      </c>
      <c r="E60" s="80"/>
    </row>
  </sheetData>
  <mergeCells count="12">
    <mergeCell ref="B60:C60"/>
    <mergeCell ref="D60:E60"/>
    <mergeCell ref="A1:N2"/>
    <mergeCell ref="A4:N4"/>
    <mergeCell ref="C6:E6"/>
    <mergeCell ref="F6:H6"/>
    <mergeCell ref="I6:K6"/>
    <mergeCell ref="L6:N6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topLeftCell="A7" workbookViewId="0">
      <selection activeCell="B29" sqref="B29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4" t="str">
        <f>VIERGE!A1</f>
        <v xml:space="preserve">                             FICHE DE JONGLAGE U11                                                             Mois : Mai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5" ht="27.75" customHeight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5" ht="5.25" customHeight="1"/>
    <row r="4" spans="1:15" ht="15.75">
      <c r="A4" s="78" t="s">
        <v>18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4.5" customHeight="1">
      <c r="B5" s="1"/>
      <c r="C5" s="1"/>
      <c r="D5" s="1"/>
    </row>
    <row r="6" spans="1:15">
      <c r="C6" s="73" t="s">
        <v>5</v>
      </c>
      <c r="D6" s="71"/>
      <c r="E6" s="74"/>
      <c r="F6" s="70" t="s">
        <v>6</v>
      </c>
      <c r="G6" s="71"/>
      <c r="H6" s="72"/>
      <c r="I6" s="73" t="s">
        <v>7</v>
      </c>
      <c r="J6" s="71"/>
      <c r="K6" s="74"/>
      <c r="L6" s="73" t="s">
        <v>8</v>
      </c>
      <c r="M6" s="71"/>
      <c r="N6" s="74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7" t="s">
        <v>23</v>
      </c>
      <c r="C8" s="3">
        <v>2</v>
      </c>
      <c r="D8" s="2">
        <v>2</v>
      </c>
      <c r="E8" s="5">
        <v>2</v>
      </c>
      <c r="F8" s="3">
        <v>4</v>
      </c>
      <c r="G8" s="2">
        <v>1</v>
      </c>
      <c r="H8" s="6">
        <v>1</v>
      </c>
      <c r="I8" s="4">
        <v>5</v>
      </c>
      <c r="J8" s="2">
        <v>2</v>
      </c>
      <c r="K8" s="5">
        <v>2</v>
      </c>
      <c r="L8" s="4">
        <v>4</v>
      </c>
      <c r="M8" s="2">
        <v>1</v>
      </c>
      <c r="N8" s="6">
        <v>2</v>
      </c>
      <c r="O8" s="32">
        <f>AVERAGE(C8:N8)</f>
        <v>2.3333333333333335</v>
      </c>
    </row>
    <row r="9" spans="1:15">
      <c r="A9" s="26">
        <v>2</v>
      </c>
      <c r="B9" s="47" t="s">
        <v>24</v>
      </c>
      <c r="C9" s="3"/>
      <c r="D9" s="2"/>
      <c r="E9" s="5"/>
      <c r="F9" s="3"/>
      <c r="G9" s="2"/>
      <c r="H9" s="6"/>
      <c r="I9" s="4"/>
      <c r="J9" s="2"/>
      <c r="K9" s="5"/>
      <c r="L9" s="4">
        <v>5</v>
      </c>
      <c r="M9" s="2">
        <v>3</v>
      </c>
      <c r="N9" s="5">
        <v>2</v>
      </c>
      <c r="O9" s="32">
        <f t="shared" ref="O9:O52" si="0">AVERAGE(C9:N9)</f>
        <v>3.3333333333333335</v>
      </c>
    </row>
    <row r="10" spans="1:15">
      <c r="A10" s="26">
        <v>3</v>
      </c>
      <c r="B10" s="47" t="s">
        <v>25</v>
      </c>
      <c r="C10" s="3"/>
      <c r="D10" s="2"/>
      <c r="E10" s="5"/>
      <c r="F10" s="3">
        <v>15</v>
      </c>
      <c r="G10" s="2">
        <v>3</v>
      </c>
      <c r="H10" s="6">
        <v>3</v>
      </c>
      <c r="I10" s="4"/>
      <c r="J10" s="2"/>
      <c r="K10" s="5"/>
      <c r="L10" s="4"/>
      <c r="M10" s="2"/>
      <c r="N10" s="5"/>
      <c r="O10" s="32">
        <f t="shared" si="0"/>
        <v>7</v>
      </c>
    </row>
    <row r="11" spans="1:15">
      <c r="A11" s="26">
        <v>4</v>
      </c>
      <c r="B11" s="47" t="s">
        <v>26</v>
      </c>
      <c r="C11" s="3">
        <v>15</v>
      </c>
      <c r="D11" s="2">
        <v>3</v>
      </c>
      <c r="E11" s="5">
        <v>3</v>
      </c>
      <c r="F11" s="3">
        <v>38</v>
      </c>
      <c r="G11" s="2">
        <v>4</v>
      </c>
      <c r="H11" s="6">
        <v>4</v>
      </c>
      <c r="I11" s="4">
        <v>40</v>
      </c>
      <c r="J11" s="2">
        <v>3</v>
      </c>
      <c r="K11" s="5">
        <v>2</v>
      </c>
      <c r="L11" s="4">
        <v>30</v>
      </c>
      <c r="M11" s="2">
        <v>4</v>
      </c>
      <c r="N11" s="5">
        <v>2</v>
      </c>
      <c r="O11" s="32">
        <f t="shared" si="0"/>
        <v>12.333333333333334</v>
      </c>
    </row>
    <row r="12" spans="1:15">
      <c r="A12" s="26">
        <v>5</v>
      </c>
      <c r="B12" s="47" t="s">
        <v>27</v>
      </c>
      <c r="C12" s="3">
        <v>9</v>
      </c>
      <c r="D12" s="2">
        <v>4</v>
      </c>
      <c r="E12" s="5">
        <v>3</v>
      </c>
      <c r="F12" s="3">
        <v>11</v>
      </c>
      <c r="G12" s="2">
        <v>3</v>
      </c>
      <c r="H12" s="6">
        <v>5</v>
      </c>
      <c r="I12" s="4">
        <v>8</v>
      </c>
      <c r="J12" s="2">
        <v>2</v>
      </c>
      <c r="K12" s="5">
        <v>4</v>
      </c>
      <c r="L12" s="4">
        <v>8</v>
      </c>
      <c r="M12" s="2">
        <v>7</v>
      </c>
      <c r="N12" s="5">
        <v>3</v>
      </c>
      <c r="O12" s="32">
        <f t="shared" si="0"/>
        <v>5.583333333333333</v>
      </c>
    </row>
    <row r="13" spans="1:15">
      <c r="A13" s="26">
        <v>6</v>
      </c>
      <c r="B13" s="47" t="s">
        <v>28</v>
      </c>
      <c r="C13" s="3">
        <v>9</v>
      </c>
      <c r="D13" s="2">
        <v>6</v>
      </c>
      <c r="E13" s="5">
        <v>1</v>
      </c>
      <c r="F13" s="3">
        <v>24</v>
      </c>
      <c r="G13" s="2">
        <v>2</v>
      </c>
      <c r="H13" s="6">
        <v>3</v>
      </c>
      <c r="I13" s="4">
        <v>19</v>
      </c>
      <c r="J13" s="2">
        <v>4</v>
      </c>
      <c r="K13" s="5">
        <v>4</v>
      </c>
      <c r="L13" s="4">
        <v>16</v>
      </c>
      <c r="M13" s="2">
        <v>4</v>
      </c>
      <c r="N13" s="5">
        <v>2</v>
      </c>
      <c r="O13" s="32">
        <f t="shared" si="0"/>
        <v>7.833333333333333</v>
      </c>
    </row>
    <row r="14" spans="1:15">
      <c r="A14" s="26">
        <v>7</v>
      </c>
      <c r="B14" s="47" t="s">
        <v>29</v>
      </c>
      <c r="C14" s="3">
        <v>5</v>
      </c>
      <c r="D14" s="2">
        <v>2</v>
      </c>
      <c r="E14" s="5">
        <v>2</v>
      </c>
      <c r="F14" s="3">
        <v>15</v>
      </c>
      <c r="G14" s="2">
        <v>2</v>
      </c>
      <c r="H14" s="6">
        <v>3</v>
      </c>
      <c r="I14" s="4">
        <v>6</v>
      </c>
      <c r="J14" s="2">
        <v>2</v>
      </c>
      <c r="K14" s="5">
        <v>3</v>
      </c>
      <c r="L14" s="4">
        <v>7</v>
      </c>
      <c r="M14" s="2">
        <v>2</v>
      </c>
      <c r="N14" s="5">
        <v>2</v>
      </c>
      <c r="O14" s="32">
        <f t="shared" si="0"/>
        <v>4.25</v>
      </c>
    </row>
    <row r="15" spans="1:15">
      <c r="A15" s="26">
        <v>8</v>
      </c>
      <c r="B15" s="47" t="s">
        <v>61</v>
      </c>
      <c r="C15" s="3">
        <v>3</v>
      </c>
      <c r="D15" s="2">
        <v>3</v>
      </c>
      <c r="E15" s="5">
        <v>2</v>
      </c>
      <c r="F15" s="3">
        <v>3</v>
      </c>
      <c r="G15" s="2">
        <v>3</v>
      </c>
      <c r="H15" s="6">
        <v>2</v>
      </c>
      <c r="I15" s="4">
        <v>3</v>
      </c>
      <c r="J15" s="2">
        <v>2</v>
      </c>
      <c r="K15" s="5">
        <v>3</v>
      </c>
      <c r="L15" s="4">
        <v>3</v>
      </c>
      <c r="M15" s="2">
        <v>2</v>
      </c>
      <c r="N15" s="5">
        <v>3</v>
      </c>
      <c r="O15" s="32">
        <f t="shared" si="0"/>
        <v>2.6666666666666665</v>
      </c>
    </row>
    <row r="16" spans="1:15">
      <c r="A16" s="26">
        <v>9</v>
      </c>
      <c r="B16" s="48" t="s">
        <v>30</v>
      </c>
      <c r="C16" s="3">
        <v>2</v>
      </c>
      <c r="D16" s="2">
        <v>7</v>
      </c>
      <c r="E16" s="5">
        <v>1</v>
      </c>
      <c r="F16" s="3">
        <v>9</v>
      </c>
      <c r="G16" s="2">
        <v>2</v>
      </c>
      <c r="H16" s="6">
        <v>2</v>
      </c>
      <c r="I16" s="4">
        <v>1</v>
      </c>
      <c r="J16" s="2">
        <v>21</v>
      </c>
      <c r="K16" s="5">
        <v>6</v>
      </c>
      <c r="L16" s="4"/>
      <c r="M16" s="2"/>
      <c r="N16" s="5"/>
      <c r="O16" s="32">
        <f t="shared" si="0"/>
        <v>5.666666666666667</v>
      </c>
    </row>
    <row r="17" spans="1:15">
      <c r="A17" s="26">
        <v>10</v>
      </c>
      <c r="B17" s="45" t="s">
        <v>72</v>
      </c>
      <c r="C17" s="3"/>
      <c r="D17" s="2"/>
      <c r="E17" s="5"/>
      <c r="F17" s="3">
        <v>36</v>
      </c>
      <c r="G17" s="2">
        <v>14</v>
      </c>
      <c r="H17" s="6">
        <v>5</v>
      </c>
      <c r="I17" s="4">
        <v>30</v>
      </c>
      <c r="J17" s="2">
        <v>5</v>
      </c>
      <c r="K17" s="5">
        <v>5</v>
      </c>
      <c r="L17" s="4">
        <v>35</v>
      </c>
      <c r="M17" s="2">
        <v>12</v>
      </c>
      <c r="N17" s="5">
        <v>4</v>
      </c>
      <c r="O17" s="32">
        <f t="shared" si="0"/>
        <v>16.222222222222221</v>
      </c>
    </row>
    <row r="18" spans="1:15">
      <c r="A18" s="26">
        <v>11</v>
      </c>
      <c r="B18" s="49" t="s">
        <v>31</v>
      </c>
      <c r="C18" s="3"/>
      <c r="D18" s="2"/>
      <c r="E18" s="5"/>
      <c r="F18" s="3">
        <v>28</v>
      </c>
      <c r="G18" s="2">
        <v>12</v>
      </c>
      <c r="H18" s="6">
        <v>13</v>
      </c>
      <c r="I18" s="4">
        <v>32</v>
      </c>
      <c r="J18" s="2">
        <v>5</v>
      </c>
      <c r="K18" s="5">
        <v>6</v>
      </c>
      <c r="L18" s="4"/>
      <c r="M18" s="2"/>
      <c r="N18" s="5"/>
      <c r="O18" s="32">
        <f t="shared" si="0"/>
        <v>16</v>
      </c>
    </row>
    <row r="19" spans="1:15">
      <c r="A19" s="26">
        <v>12</v>
      </c>
      <c r="B19" s="48" t="s">
        <v>32</v>
      </c>
      <c r="C19" s="3">
        <v>50</v>
      </c>
      <c r="D19" s="2">
        <v>16</v>
      </c>
      <c r="E19" s="5">
        <v>5</v>
      </c>
      <c r="F19" s="3">
        <v>50</v>
      </c>
      <c r="G19" s="2">
        <v>28</v>
      </c>
      <c r="H19" s="6">
        <v>10</v>
      </c>
      <c r="I19" s="4">
        <v>50</v>
      </c>
      <c r="J19" s="2">
        <v>19</v>
      </c>
      <c r="K19" s="5">
        <v>3</v>
      </c>
      <c r="L19" s="4">
        <v>50</v>
      </c>
      <c r="M19" s="2">
        <v>27</v>
      </c>
      <c r="N19" s="5">
        <v>5</v>
      </c>
      <c r="O19" s="32">
        <f t="shared" si="0"/>
        <v>26.083333333333332</v>
      </c>
    </row>
    <row r="20" spans="1:15">
      <c r="A20" s="26">
        <v>13</v>
      </c>
      <c r="B20" s="45" t="s">
        <v>73</v>
      </c>
      <c r="C20" s="3"/>
      <c r="D20" s="2"/>
      <c r="E20" s="5"/>
      <c r="F20" s="3">
        <v>3</v>
      </c>
      <c r="G20" s="2">
        <v>1</v>
      </c>
      <c r="H20" s="6">
        <v>4</v>
      </c>
      <c r="I20" s="4">
        <v>4</v>
      </c>
      <c r="J20" s="2">
        <v>3</v>
      </c>
      <c r="K20" s="5">
        <v>1</v>
      </c>
      <c r="L20" s="4"/>
      <c r="M20" s="2"/>
      <c r="N20" s="5"/>
      <c r="O20" s="32">
        <f t="shared" si="0"/>
        <v>2.6666666666666665</v>
      </c>
    </row>
    <row r="21" spans="1:15">
      <c r="A21" s="26">
        <v>14</v>
      </c>
      <c r="B21" s="49" t="s">
        <v>33</v>
      </c>
      <c r="C21" s="3">
        <v>13</v>
      </c>
      <c r="D21" s="2">
        <v>5</v>
      </c>
      <c r="E21" s="5">
        <v>5</v>
      </c>
      <c r="F21" s="3">
        <v>10</v>
      </c>
      <c r="G21" s="2">
        <v>5</v>
      </c>
      <c r="H21" s="6">
        <v>7</v>
      </c>
      <c r="I21" s="4">
        <v>8</v>
      </c>
      <c r="J21" s="2">
        <v>3</v>
      </c>
      <c r="K21" s="5">
        <v>2</v>
      </c>
      <c r="L21" s="4">
        <v>7</v>
      </c>
      <c r="M21" s="2">
        <v>4</v>
      </c>
      <c r="N21" s="5">
        <v>3</v>
      </c>
      <c r="O21" s="32">
        <f t="shared" si="0"/>
        <v>6</v>
      </c>
    </row>
    <row r="22" spans="1:15">
      <c r="A22" s="26">
        <v>15</v>
      </c>
      <c r="B22" s="47" t="s">
        <v>34</v>
      </c>
      <c r="C22" s="3">
        <v>2</v>
      </c>
      <c r="D22" s="2">
        <v>2</v>
      </c>
      <c r="E22" s="5">
        <v>4</v>
      </c>
      <c r="F22" s="3">
        <v>5</v>
      </c>
      <c r="G22" s="2">
        <v>2</v>
      </c>
      <c r="H22" s="6">
        <v>3</v>
      </c>
      <c r="I22" s="4">
        <v>7</v>
      </c>
      <c r="J22" s="2">
        <v>3</v>
      </c>
      <c r="K22" s="5">
        <v>5</v>
      </c>
      <c r="L22" s="4">
        <v>5</v>
      </c>
      <c r="M22" s="2">
        <v>2</v>
      </c>
      <c r="N22" s="5">
        <v>4</v>
      </c>
      <c r="O22" s="32">
        <f t="shared" si="0"/>
        <v>3.6666666666666665</v>
      </c>
    </row>
    <row r="23" spans="1:15">
      <c r="A23" s="26">
        <v>16</v>
      </c>
      <c r="B23" s="47" t="s">
        <v>35</v>
      </c>
      <c r="C23" s="3">
        <v>10</v>
      </c>
      <c r="D23" s="2">
        <v>3</v>
      </c>
      <c r="E23" s="5">
        <v>3</v>
      </c>
      <c r="F23" s="3">
        <v>8</v>
      </c>
      <c r="G23" s="2">
        <v>3</v>
      </c>
      <c r="H23" s="6">
        <v>5</v>
      </c>
      <c r="I23" s="4">
        <v>5</v>
      </c>
      <c r="J23" s="2">
        <v>3</v>
      </c>
      <c r="K23" s="5">
        <v>2</v>
      </c>
      <c r="L23" s="4">
        <v>15</v>
      </c>
      <c r="M23" s="2">
        <v>2</v>
      </c>
      <c r="N23" s="5">
        <v>3</v>
      </c>
      <c r="O23" s="32">
        <f t="shared" si="0"/>
        <v>5.166666666666667</v>
      </c>
    </row>
    <row r="24" spans="1:15">
      <c r="A24" s="26">
        <v>17</v>
      </c>
      <c r="B24" s="47" t="s">
        <v>36</v>
      </c>
      <c r="C24" s="3">
        <v>2</v>
      </c>
      <c r="D24" s="2">
        <v>2</v>
      </c>
      <c r="E24" s="5">
        <v>2</v>
      </c>
      <c r="F24" s="3">
        <v>3</v>
      </c>
      <c r="G24" s="2">
        <v>2</v>
      </c>
      <c r="H24" s="6">
        <v>2</v>
      </c>
      <c r="I24" s="4">
        <v>2</v>
      </c>
      <c r="J24" s="2">
        <v>2</v>
      </c>
      <c r="K24" s="5">
        <v>2</v>
      </c>
      <c r="L24" s="4"/>
      <c r="M24" s="2"/>
      <c r="N24" s="5"/>
      <c r="O24" s="32">
        <f t="shared" si="0"/>
        <v>2.1111111111111112</v>
      </c>
    </row>
    <row r="25" spans="1:15">
      <c r="A25" s="26">
        <v>18</v>
      </c>
      <c r="B25" s="48" t="s">
        <v>37</v>
      </c>
      <c r="C25" s="3"/>
      <c r="D25" s="2"/>
      <c r="E25" s="5"/>
      <c r="F25" s="3"/>
      <c r="G25" s="2"/>
      <c r="H25" s="6"/>
      <c r="I25" s="4"/>
      <c r="J25" s="2"/>
      <c r="K25" s="5"/>
      <c r="L25" s="4">
        <v>3</v>
      </c>
      <c r="M25" s="2">
        <v>2</v>
      </c>
      <c r="N25" s="5">
        <v>1</v>
      </c>
      <c r="O25" s="32">
        <f t="shared" si="0"/>
        <v>2</v>
      </c>
    </row>
    <row r="26" spans="1:15">
      <c r="A26" s="26">
        <v>19</v>
      </c>
      <c r="B26" s="50" t="s">
        <v>63</v>
      </c>
      <c r="C26" s="3"/>
      <c r="D26" s="2"/>
      <c r="E26" s="5"/>
      <c r="F26" s="3">
        <v>15</v>
      </c>
      <c r="G26" s="2">
        <v>6</v>
      </c>
      <c r="H26" s="6">
        <v>2</v>
      </c>
      <c r="I26" s="4">
        <v>40</v>
      </c>
      <c r="J26" s="2">
        <v>2</v>
      </c>
      <c r="K26" s="5">
        <v>2</v>
      </c>
      <c r="L26" s="4">
        <v>25</v>
      </c>
      <c r="M26" s="2">
        <v>10</v>
      </c>
      <c r="N26" s="5">
        <v>4</v>
      </c>
      <c r="O26" s="32">
        <f t="shared" si="0"/>
        <v>11.777777777777779</v>
      </c>
    </row>
    <row r="27" spans="1:15">
      <c r="A27" s="26">
        <v>20</v>
      </c>
      <c r="B27" s="51" t="s">
        <v>65</v>
      </c>
      <c r="C27" s="3">
        <v>1</v>
      </c>
      <c r="D27" s="2">
        <v>1</v>
      </c>
      <c r="E27" s="5">
        <v>1</v>
      </c>
      <c r="F27" s="3">
        <v>1</v>
      </c>
      <c r="G27" s="2">
        <v>1</v>
      </c>
      <c r="H27" s="6">
        <v>1</v>
      </c>
      <c r="I27" s="4">
        <v>1</v>
      </c>
      <c r="J27" s="2">
        <v>1</v>
      </c>
      <c r="K27" s="5">
        <v>1</v>
      </c>
      <c r="L27" s="4">
        <v>1</v>
      </c>
      <c r="M27" s="2">
        <v>1</v>
      </c>
      <c r="N27" s="5">
        <v>1</v>
      </c>
      <c r="O27" s="32">
        <f t="shared" si="0"/>
        <v>1</v>
      </c>
    </row>
    <row r="28" spans="1:15">
      <c r="A28" s="26">
        <v>21</v>
      </c>
      <c r="B28" s="48" t="s">
        <v>38</v>
      </c>
      <c r="C28" s="3">
        <v>11</v>
      </c>
      <c r="D28" s="2">
        <v>2</v>
      </c>
      <c r="E28" s="5">
        <v>4</v>
      </c>
      <c r="F28" s="3">
        <v>9</v>
      </c>
      <c r="G28" s="2">
        <v>3</v>
      </c>
      <c r="H28" s="6">
        <v>4</v>
      </c>
      <c r="I28" s="4">
        <v>9</v>
      </c>
      <c r="J28" s="2">
        <v>3</v>
      </c>
      <c r="K28" s="5">
        <v>3</v>
      </c>
      <c r="L28" s="4">
        <v>12</v>
      </c>
      <c r="M28" s="2">
        <v>3</v>
      </c>
      <c r="N28" s="5">
        <v>2</v>
      </c>
      <c r="O28" s="32">
        <f t="shared" si="0"/>
        <v>5.416666666666667</v>
      </c>
    </row>
    <row r="29" spans="1:15">
      <c r="A29" s="26">
        <v>22</v>
      </c>
      <c r="B29" s="50" t="s">
        <v>68</v>
      </c>
      <c r="C29" s="3">
        <v>9</v>
      </c>
      <c r="D29" s="2">
        <v>3</v>
      </c>
      <c r="E29" s="5">
        <v>2</v>
      </c>
      <c r="F29" s="3">
        <v>14</v>
      </c>
      <c r="G29" s="2">
        <v>4</v>
      </c>
      <c r="H29" s="6">
        <v>4</v>
      </c>
      <c r="I29" s="4">
        <v>15</v>
      </c>
      <c r="J29" s="2">
        <v>4</v>
      </c>
      <c r="K29" s="5">
        <v>7</v>
      </c>
      <c r="L29" s="4">
        <v>15</v>
      </c>
      <c r="M29" s="2">
        <v>4</v>
      </c>
      <c r="N29" s="5">
        <v>4</v>
      </c>
      <c r="O29" s="32">
        <f t="shared" si="0"/>
        <v>7.083333333333333</v>
      </c>
    </row>
    <row r="30" spans="1:15">
      <c r="A30" s="26">
        <v>23</v>
      </c>
      <c r="B30" s="51" t="s">
        <v>57</v>
      </c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47" t="s">
        <v>39</v>
      </c>
      <c r="C31" s="3">
        <v>48</v>
      </c>
      <c r="D31" s="2">
        <v>16</v>
      </c>
      <c r="E31" s="5">
        <v>15</v>
      </c>
      <c r="F31" s="3">
        <v>17</v>
      </c>
      <c r="G31" s="2">
        <v>14</v>
      </c>
      <c r="H31" s="6">
        <v>15</v>
      </c>
      <c r="I31" s="4">
        <v>43</v>
      </c>
      <c r="J31" s="2">
        <v>14</v>
      </c>
      <c r="K31" s="5">
        <v>16</v>
      </c>
      <c r="L31" s="4">
        <v>47</v>
      </c>
      <c r="M31" s="2">
        <v>15</v>
      </c>
      <c r="N31" s="5">
        <v>13</v>
      </c>
      <c r="O31" s="32">
        <f t="shared" si="0"/>
        <v>22.75</v>
      </c>
    </row>
    <row r="32" spans="1:15">
      <c r="A32" s="26">
        <v>25</v>
      </c>
      <c r="B32" s="47" t="s">
        <v>40</v>
      </c>
      <c r="C32" s="3">
        <v>39</v>
      </c>
      <c r="D32" s="2">
        <v>4</v>
      </c>
      <c r="E32" s="5">
        <v>4</v>
      </c>
      <c r="F32" s="3"/>
      <c r="G32" s="2"/>
      <c r="H32" s="6"/>
      <c r="I32" s="4"/>
      <c r="J32" s="2"/>
      <c r="K32" s="5"/>
      <c r="L32" s="4"/>
      <c r="M32" s="2"/>
      <c r="N32" s="5"/>
      <c r="O32" s="32">
        <f t="shared" si="0"/>
        <v>15.666666666666666</v>
      </c>
    </row>
    <row r="33" spans="1:15">
      <c r="A33" s="26">
        <v>26</v>
      </c>
      <c r="B33" s="47" t="s">
        <v>41</v>
      </c>
      <c r="C33" s="3">
        <v>6</v>
      </c>
      <c r="D33" s="2">
        <v>3</v>
      </c>
      <c r="E33" s="5">
        <v>2</v>
      </c>
      <c r="F33" s="3">
        <v>10</v>
      </c>
      <c r="G33" s="2">
        <v>3</v>
      </c>
      <c r="H33" s="6">
        <v>2</v>
      </c>
      <c r="I33" s="4">
        <v>6</v>
      </c>
      <c r="J33" s="2">
        <v>3</v>
      </c>
      <c r="K33" s="5">
        <v>4</v>
      </c>
      <c r="L33" s="4">
        <v>5</v>
      </c>
      <c r="M33" s="2">
        <v>4</v>
      </c>
      <c r="N33" s="5">
        <v>3</v>
      </c>
      <c r="O33" s="32">
        <f t="shared" si="0"/>
        <v>4.25</v>
      </c>
    </row>
    <row r="34" spans="1:15">
      <c r="A34" s="26">
        <v>27</v>
      </c>
      <c r="B34" s="47" t="s">
        <v>42</v>
      </c>
      <c r="C34" s="3">
        <v>7</v>
      </c>
      <c r="D34" s="2">
        <v>25</v>
      </c>
      <c r="E34" s="5">
        <v>3</v>
      </c>
      <c r="F34" s="3">
        <v>10</v>
      </c>
      <c r="G34" s="2">
        <v>20</v>
      </c>
      <c r="H34" s="6">
        <v>6</v>
      </c>
      <c r="I34" s="4">
        <v>7</v>
      </c>
      <c r="J34" s="2">
        <v>33</v>
      </c>
      <c r="K34" s="5">
        <v>4</v>
      </c>
      <c r="L34" s="4">
        <v>10</v>
      </c>
      <c r="M34" s="2">
        <v>37</v>
      </c>
      <c r="N34" s="5">
        <v>4</v>
      </c>
      <c r="O34" s="32">
        <f t="shared" si="0"/>
        <v>13.833333333333334</v>
      </c>
    </row>
    <row r="35" spans="1:15">
      <c r="A35" s="26">
        <v>28</v>
      </c>
      <c r="B35" s="47" t="s">
        <v>43</v>
      </c>
      <c r="C35" s="3">
        <v>8</v>
      </c>
      <c r="D35" s="2">
        <v>1</v>
      </c>
      <c r="E35" s="5">
        <v>4</v>
      </c>
      <c r="F35" s="3">
        <v>5</v>
      </c>
      <c r="G35" s="2">
        <v>2</v>
      </c>
      <c r="H35" s="6">
        <v>2</v>
      </c>
      <c r="I35" s="4">
        <v>5</v>
      </c>
      <c r="J35" s="2">
        <v>1</v>
      </c>
      <c r="K35" s="5">
        <v>5</v>
      </c>
      <c r="L35" s="4">
        <v>5</v>
      </c>
      <c r="M35" s="2">
        <v>1</v>
      </c>
      <c r="N35" s="5">
        <v>3</v>
      </c>
      <c r="O35" s="32">
        <f t="shared" si="0"/>
        <v>3.5</v>
      </c>
    </row>
    <row r="36" spans="1:15">
      <c r="A36" s="26">
        <v>29</v>
      </c>
      <c r="B36" s="52" t="s">
        <v>66</v>
      </c>
      <c r="C36" s="3">
        <v>4</v>
      </c>
      <c r="D36" s="3">
        <v>1</v>
      </c>
      <c r="E36" s="5">
        <v>2</v>
      </c>
      <c r="F36" s="3">
        <v>5</v>
      </c>
      <c r="G36" s="3">
        <v>1</v>
      </c>
      <c r="H36" s="13">
        <v>3</v>
      </c>
      <c r="I36" s="4">
        <v>7</v>
      </c>
      <c r="J36" s="3">
        <v>2</v>
      </c>
      <c r="K36" s="13">
        <v>2</v>
      </c>
      <c r="L36" s="4">
        <v>4</v>
      </c>
      <c r="M36" s="3">
        <v>3</v>
      </c>
      <c r="N36" s="29">
        <v>4</v>
      </c>
      <c r="O36" s="32">
        <f t="shared" si="0"/>
        <v>3.1666666666666665</v>
      </c>
    </row>
    <row r="37" spans="1:15">
      <c r="A37" s="26">
        <v>30</v>
      </c>
      <c r="B37" s="47" t="s">
        <v>44</v>
      </c>
      <c r="C37" s="3"/>
      <c r="D37" s="3"/>
      <c r="E37" s="5"/>
      <c r="F37" s="3">
        <v>6</v>
      </c>
      <c r="G37" s="3">
        <v>2</v>
      </c>
      <c r="H37" s="13">
        <v>1</v>
      </c>
      <c r="I37" s="4"/>
      <c r="J37" s="3"/>
      <c r="K37" s="13"/>
      <c r="L37" s="4"/>
      <c r="M37" s="3"/>
      <c r="N37" s="29"/>
      <c r="O37" s="32">
        <f t="shared" si="0"/>
        <v>3</v>
      </c>
    </row>
    <row r="38" spans="1:15">
      <c r="A38" s="26">
        <v>31</v>
      </c>
      <c r="B38" s="47" t="s">
        <v>45</v>
      </c>
      <c r="C38" s="3">
        <v>40</v>
      </c>
      <c r="D38" s="3">
        <v>10</v>
      </c>
      <c r="E38" s="5">
        <v>5</v>
      </c>
      <c r="F38" s="3">
        <v>30</v>
      </c>
      <c r="G38" s="3">
        <v>5</v>
      </c>
      <c r="H38" s="13">
        <v>5</v>
      </c>
      <c r="I38" s="4">
        <v>35</v>
      </c>
      <c r="J38" s="3">
        <v>8</v>
      </c>
      <c r="K38" s="13">
        <v>8</v>
      </c>
      <c r="L38" s="4">
        <v>25</v>
      </c>
      <c r="M38" s="3">
        <v>7</v>
      </c>
      <c r="N38" s="29">
        <v>7</v>
      </c>
      <c r="O38" s="32">
        <f t="shared" si="0"/>
        <v>15.416666666666666</v>
      </c>
    </row>
    <row r="39" spans="1:15">
      <c r="A39" s="26">
        <v>32</v>
      </c>
      <c r="B39" s="53" t="s">
        <v>58</v>
      </c>
      <c r="C39" s="3"/>
      <c r="D39" s="3"/>
      <c r="E39" s="5"/>
      <c r="F39" s="3">
        <v>5</v>
      </c>
      <c r="G39" s="3">
        <v>4</v>
      </c>
      <c r="H39" s="13">
        <v>4</v>
      </c>
      <c r="I39" s="4">
        <v>6</v>
      </c>
      <c r="J39" s="3">
        <v>4</v>
      </c>
      <c r="K39" s="13">
        <v>4</v>
      </c>
      <c r="L39" s="4">
        <v>7</v>
      </c>
      <c r="M39" s="3">
        <v>4</v>
      </c>
      <c r="N39" s="29">
        <v>3</v>
      </c>
      <c r="O39" s="32">
        <f t="shared" si="0"/>
        <v>4.5555555555555554</v>
      </c>
    </row>
    <row r="40" spans="1:15">
      <c r="A40" s="26">
        <v>33</v>
      </c>
      <c r="B40" s="47" t="s">
        <v>46</v>
      </c>
      <c r="C40" s="3">
        <v>50</v>
      </c>
      <c r="D40" s="3">
        <v>14</v>
      </c>
      <c r="E40" s="5">
        <v>6</v>
      </c>
      <c r="F40" s="3">
        <v>50</v>
      </c>
      <c r="G40" s="3">
        <v>7</v>
      </c>
      <c r="H40" s="13">
        <v>7</v>
      </c>
      <c r="I40" s="4">
        <v>50</v>
      </c>
      <c r="J40" s="3">
        <v>10</v>
      </c>
      <c r="K40" s="13">
        <v>6</v>
      </c>
      <c r="L40" s="4">
        <v>50</v>
      </c>
      <c r="M40" s="3">
        <v>19</v>
      </c>
      <c r="N40" s="29">
        <v>14</v>
      </c>
      <c r="O40" s="32">
        <f t="shared" si="0"/>
        <v>23.583333333333332</v>
      </c>
    </row>
    <row r="41" spans="1:15">
      <c r="A41" s="26">
        <v>34</v>
      </c>
      <c r="B41" s="53" t="s">
        <v>59</v>
      </c>
      <c r="C41" s="3">
        <v>43</v>
      </c>
      <c r="D41" s="3">
        <v>7</v>
      </c>
      <c r="E41" s="5">
        <v>5</v>
      </c>
      <c r="F41" s="3">
        <v>50</v>
      </c>
      <c r="G41" s="3">
        <v>7</v>
      </c>
      <c r="H41" s="13">
        <v>5</v>
      </c>
      <c r="I41" s="4">
        <v>44</v>
      </c>
      <c r="J41" s="3">
        <v>7</v>
      </c>
      <c r="K41" s="13">
        <v>6</v>
      </c>
      <c r="L41" s="4">
        <v>50</v>
      </c>
      <c r="M41" s="3">
        <v>7</v>
      </c>
      <c r="N41" s="29">
        <v>5</v>
      </c>
      <c r="O41" s="32">
        <f t="shared" si="0"/>
        <v>19.666666666666668</v>
      </c>
    </row>
    <row r="42" spans="1:15">
      <c r="A42" s="26">
        <v>35</v>
      </c>
      <c r="B42" s="47" t="s">
        <v>47</v>
      </c>
      <c r="C42" s="3">
        <v>15</v>
      </c>
      <c r="D42" s="3">
        <v>4</v>
      </c>
      <c r="E42" s="5">
        <v>3</v>
      </c>
      <c r="F42" s="3">
        <v>14</v>
      </c>
      <c r="G42" s="3">
        <v>4</v>
      </c>
      <c r="H42" s="13">
        <v>2</v>
      </c>
      <c r="I42" s="4">
        <v>17</v>
      </c>
      <c r="J42" s="3">
        <v>4</v>
      </c>
      <c r="K42" s="13">
        <v>3</v>
      </c>
      <c r="L42" s="4">
        <v>15</v>
      </c>
      <c r="M42" s="3">
        <v>7</v>
      </c>
      <c r="N42" s="29">
        <v>4</v>
      </c>
      <c r="O42" s="32">
        <f t="shared" si="0"/>
        <v>7.666666666666667</v>
      </c>
    </row>
    <row r="43" spans="1:15">
      <c r="A43" s="26">
        <v>36</v>
      </c>
      <c r="B43" s="47" t="s">
        <v>48</v>
      </c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47" t="s">
        <v>49</v>
      </c>
      <c r="C44" s="3">
        <v>50</v>
      </c>
      <c r="D44" s="3">
        <v>8</v>
      </c>
      <c r="E44" s="5">
        <v>7</v>
      </c>
      <c r="F44" s="3">
        <v>50</v>
      </c>
      <c r="G44" s="3">
        <v>14</v>
      </c>
      <c r="H44" s="13">
        <v>7</v>
      </c>
      <c r="I44" s="4">
        <v>50</v>
      </c>
      <c r="J44" s="3">
        <v>16</v>
      </c>
      <c r="K44" s="13">
        <v>7</v>
      </c>
      <c r="L44" s="4">
        <v>50</v>
      </c>
      <c r="M44" s="3">
        <v>7</v>
      </c>
      <c r="N44" s="29">
        <v>9</v>
      </c>
      <c r="O44" s="32">
        <f t="shared" si="0"/>
        <v>22.916666666666668</v>
      </c>
    </row>
    <row r="45" spans="1:15">
      <c r="A45" s="26">
        <v>38</v>
      </c>
      <c r="B45" s="47" t="s">
        <v>50</v>
      </c>
      <c r="C45" s="3">
        <v>4</v>
      </c>
      <c r="D45" s="3">
        <v>2</v>
      </c>
      <c r="E45" s="5">
        <v>3</v>
      </c>
      <c r="F45" s="3">
        <v>6</v>
      </c>
      <c r="G45" s="3">
        <v>3</v>
      </c>
      <c r="H45" s="13">
        <v>2</v>
      </c>
      <c r="I45" s="4">
        <v>7</v>
      </c>
      <c r="J45" s="3">
        <v>2</v>
      </c>
      <c r="K45" s="13">
        <v>2</v>
      </c>
      <c r="L45" s="4">
        <v>5</v>
      </c>
      <c r="M45" s="3">
        <v>2</v>
      </c>
      <c r="N45" s="29">
        <v>2</v>
      </c>
      <c r="O45" s="32">
        <f t="shared" si="0"/>
        <v>3.3333333333333335</v>
      </c>
    </row>
    <row r="46" spans="1:15">
      <c r="A46" s="26">
        <v>39</v>
      </c>
      <c r="B46" s="47" t="s">
        <v>51</v>
      </c>
      <c r="C46" s="3">
        <v>24</v>
      </c>
      <c r="D46" s="3">
        <v>4</v>
      </c>
      <c r="E46" s="5">
        <v>3</v>
      </c>
      <c r="F46" s="3">
        <v>25</v>
      </c>
      <c r="G46" s="3">
        <v>5</v>
      </c>
      <c r="H46" s="13">
        <v>5</v>
      </c>
      <c r="I46" s="4">
        <v>25</v>
      </c>
      <c r="J46" s="3">
        <v>5</v>
      </c>
      <c r="K46" s="13">
        <v>1</v>
      </c>
      <c r="L46" s="4">
        <v>32</v>
      </c>
      <c r="M46" s="3">
        <v>5</v>
      </c>
      <c r="N46" s="29">
        <v>4</v>
      </c>
      <c r="O46" s="32">
        <f t="shared" si="0"/>
        <v>11.5</v>
      </c>
    </row>
    <row r="47" spans="1:15">
      <c r="A47" s="26">
        <v>40</v>
      </c>
      <c r="B47" s="47" t="s">
        <v>52</v>
      </c>
      <c r="C47" s="3">
        <v>4</v>
      </c>
      <c r="D47" s="3">
        <v>2</v>
      </c>
      <c r="E47" s="5">
        <v>3</v>
      </c>
      <c r="F47" s="3">
        <v>4</v>
      </c>
      <c r="G47" s="3">
        <v>3</v>
      </c>
      <c r="H47" s="13">
        <v>3</v>
      </c>
      <c r="I47" s="4"/>
      <c r="J47" s="3"/>
      <c r="K47" s="13"/>
      <c r="L47" s="4">
        <v>4</v>
      </c>
      <c r="M47" s="3">
        <v>3</v>
      </c>
      <c r="N47" s="29">
        <v>3</v>
      </c>
      <c r="O47" s="32">
        <f t="shared" si="0"/>
        <v>3.2222222222222223</v>
      </c>
    </row>
    <row r="48" spans="1:15">
      <c r="A48" s="26">
        <v>41</v>
      </c>
      <c r="B48" s="53" t="s">
        <v>60</v>
      </c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47" t="s">
        <v>53</v>
      </c>
      <c r="C49" s="3">
        <v>11</v>
      </c>
      <c r="D49" s="3">
        <v>5</v>
      </c>
      <c r="E49" s="5">
        <v>5</v>
      </c>
      <c r="F49" s="3">
        <v>13</v>
      </c>
      <c r="G49" s="3">
        <v>5</v>
      </c>
      <c r="H49" s="13">
        <v>5</v>
      </c>
      <c r="I49" s="4">
        <v>12</v>
      </c>
      <c r="J49" s="3">
        <v>4</v>
      </c>
      <c r="K49" s="13">
        <v>4</v>
      </c>
      <c r="L49" s="4">
        <v>14</v>
      </c>
      <c r="M49" s="3">
        <v>5</v>
      </c>
      <c r="N49" s="29">
        <v>4</v>
      </c>
      <c r="O49" s="32">
        <f t="shared" si="0"/>
        <v>7.25</v>
      </c>
    </row>
    <row r="50" spans="1:15">
      <c r="A50" s="26">
        <v>43</v>
      </c>
      <c r="B50" s="48" t="s">
        <v>54</v>
      </c>
      <c r="C50" s="3">
        <v>5</v>
      </c>
      <c r="D50" s="3">
        <v>3</v>
      </c>
      <c r="E50" s="5">
        <v>2</v>
      </c>
      <c r="F50" s="3"/>
      <c r="G50" s="3"/>
      <c r="H50" s="13"/>
      <c r="I50" s="4"/>
      <c r="J50" s="3"/>
      <c r="K50" s="13"/>
      <c r="L50" s="4">
        <v>15</v>
      </c>
      <c r="M50" s="3">
        <v>3</v>
      </c>
      <c r="N50" s="29">
        <v>3</v>
      </c>
      <c r="O50" s="32">
        <f t="shared" si="0"/>
        <v>5.166666666666667</v>
      </c>
    </row>
    <row r="51" spans="1:15">
      <c r="A51" s="26">
        <v>44</v>
      </c>
      <c r="B51" s="45" t="s">
        <v>74</v>
      </c>
      <c r="C51" s="3">
        <v>8</v>
      </c>
      <c r="D51" s="3">
        <v>5</v>
      </c>
      <c r="E51" s="5">
        <v>3</v>
      </c>
      <c r="F51" s="3">
        <v>15</v>
      </c>
      <c r="G51" s="3">
        <v>5</v>
      </c>
      <c r="H51" s="13">
        <v>4</v>
      </c>
      <c r="I51" s="4">
        <v>10</v>
      </c>
      <c r="J51" s="3">
        <v>2</v>
      </c>
      <c r="K51" s="13">
        <v>3</v>
      </c>
      <c r="L51" s="4">
        <v>20</v>
      </c>
      <c r="M51" s="3">
        <v>3</v>
      </c>
      <c r="N51" s="29">
        <v>4</v>
      </c>
      <c r="O51" s="32">
        <f t="shared" si="0"/>
        <v>6.833333333333333</v>
      </c>
    </row>
    <row r="52" spans="1:15">
      <c r="A52" s="26">
        <v>45</v>
      </c>
      <c r="B52" s="49" t="s">
        <v>55</v>
      </c>
      <c r="C52" s="3">
        <v>3</v>
      </c>
      <c r="D52" s="3">
        <v>3</v>
      </c>
      <c r="E52" s="5">
        <v>2</v>
      </c>
      <c r="F52" s="3">
        <v>16</v>
      </c>
      <c r="G52" s="3">
        <v>2</v>
      </c>
      <c r="H52" s="13">
        <v>4</v>
      </c>
      <c r="I52" s="4">
        <v>5</v>
      </c>
      <c r="J52" s="3">
        <v>3</v>
      </c>
      <c r="K52" s="13">
        <v>3</v>
      </c>
      <c r="L52" s="4">
        <v>3</v>
      </c>
      <c r="M52" s="3">
        <v>3</v>
      </c>
      <c r="N52" s="29">
        <v>4</v>
      </c>
      <c r="O52" s="32">
        <f t="shared" si="0"/>
        <v>4.25</v>
      </c>
    </row>
    <row r="53" spans="1:15">
      <c r="B53" s="54" t="s">
        <v>56</v>
      </c>
      <c r="C53" s="45">
        <v>6</v>
      </c>
      <c r="D53" s="45">
        <v>2</v>
      </c>
      <c r="E53" s="45">
        <v>1</v>
      </c>
      <c r="F53" s="45">
        <v>6</v>
      </c>
      <c r="G53" s="45">
        <v>2</v>
      </c>
      <c r="H53" s="45">
        <v>3</v>
      </c>
      <c r="I53" s="45">
        <v>4</v>
      </c>
      <c r="J53" s="45">
        <v>2</v>
      </c>
      <c r="K53" s="45">
        <v>1</v>
      </c>
      <c r="L53" s="45">
        <v>5</v>
      </c>
      <c r="M53" s="45">
        <v>2</v>
      </c>
      <c r="N53" s="45">
        <v>1</v>
      </c>
      <c r="O53" s="32">
        <f>AVERAGE(C53:N53)</f>
        <v>2.9166666666666665</v>
      </c>
    </row>
    <row r="54" spans="1:15">
      <c r="C54" s="9">
        <f t="shared" ref="C54:N54" si="1">SUM(C8:C53)</f>
        <v>518</v>
      </c>
      <c r="D54" s="9">
        <f t="shared" si="1"/>
        <v>180</v>
      </c>
      <c r="E54" s="9">
        <f t="shared" si="1"/>
        <v>118</v>
      </c>
      <c r="F54" s="9">
        <f t="shared" si="1"/>
        <v>638</v>
      </c>
      <c r="G54" s="9">
        <f t="shared" si="1"/>
        <v>209</v>
      </c>
      <c r="H54" s="9">
        <f t="shared" si="1"/>
        <v>168</v>
      </c>
      <c r="I54" s="9">
        <f t="shared" si="1"/>
        <v>618</v>
      </c>
      <c r="J54" s="9">
        <f t="shared" si="1"/>
        <v>209</v>
      </c>
      <c r="K54" s="9">
        <f t="shared" si="1"/>
        <v>142</v>
      </c>
      <c r="L54" s="9">
        <f t="shared" si="1"/>
        <v>607</v>
      </c>
      <c r="M54" s="9">
        <f t="shared" si="1"/>
        <v>227</v>
      </c>
      <c r="N54" s="9">
        <f t="shared" si="1"/>
        <v>141</v>
      </c>
    </row>
    <row r="55" spans="1:15">
      <c r="B55" s="7" t="s">
        <v>10</v>
      </c>
      <c r="C55" s="9">
        <f t="shared" ref="C55:N55" si="2">AVERAGE(C8:C53)</f>
        <v>15.235294117647058</v>
      </c>
      <c r="D55" s="9">
        <f t="shared" si="2"/>
        <v>5.2941176470588234</v>
      </c>
      <c r="E55" s="9">
        <f t="shared" si="2"/>
        <v>3.4705882352941178</v>
      </c>
      <c r="F55" s="9">
        <f t="shared" si="2"/>
        <v>16.358974358974358</v>
      </c>
      <c r="G55" s="9">
        <f t="shared" si="2"/>
        <v>5.3589743589743586</v>
      </c>
      <c r="H55" s="9">
        <f t="shared" si="2"/>
        <v>4.3076923076923075</v>
      </c>
      <c r="I55" s="9">
        <f t="shared" si="2"/>
        <v>17.166666666666668</v>
      </c>
      <c r="J55" s="9">
        <f t="shared" si="2"/>
        <v>5.8055555555555554</v>
      </c>
      <c r="K55" s="9">
        <f t="shared" si="2"/>
        <v>3.9444444444444446</v>
      </c>
      <c r="L55" s="9">
        <f t="shared" si="2"/>
        <v>16.861111111111111</v>
      </c>
      <c r="M55" s="9">
        <f t="shared" si="2"/>
        <v>6.3055555555555554</v>
      </c>
      <c r="N55" s="9">
        <f t="shared" si="2"/>
        <v>3.9166666666666665</v>
      </c>
    </row>
    <row r="56" spans="1:15">
      <c r="B56" s="79" t="s">
        <v>11</v>
      </c>
      <c r="C56" s="79"/>
      <c r="D56" s="80">
        <f>AVERAGE(C8:C52,F8:F52,I8:I52,L8:L52)</f>
        <v>16.73758865248227</v>
      </c>
      <c r="E56" s="80"/>
      <c r="F56" s="31"/>
      <c r="G56" s="31"/>
      <c r="H56" s="31"/>
      <c r="I56" s="31"/>
      <c r="J56" s="31"/>
      <c r="K56" s="31"/>
      <c r="L56" s="31"/>
      <c r="M56" s="31"/>
      <c r="N56" s="31"/>
    </row>
    <row r="57" spans="1:15">
      <c r="B57" s="79" t="s">
        <v>12</v>
      </c>
      <c r="C57" s="79"/>
      <c r="D57" s="80">
        <f>AVERAGE(G8:G52,D8:D52,J8:J52,M8:M52)</f>
        <v>5.794326241134752</v>
      </c>
      <c r="E57" s="80"/>
      <c r="F57" s="8"/>
      <c r="G57" s="8"/>
      <c r="H57" s="8"/>
      <c r="I57" s="8"/>
      <c r="J57" s="8"/>
      <c r="K57" s="8"/>
      <c r="L57" s="8"/>
      <c r="M57" s="8"/>
      <c r="N57" s="8"/>
    </row>
    <row r="58" spans="1:15">
      <c r="B58" s="79" t="s">
        <v>13</v>
      </c>
      <c r="C58" s="79"/>
      <c r="D58" s="80">
        <f>AVERAGE(E8:E52,H8:H52,K8:K52,N8:N52)</f>
        <v>3.9929078014184398</v>
      </c>
      <c r="E58" s="80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topLeftCell="A4" workbookViewId="0">
      <selection activeCell="N63" sqref="N63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4" t="str">
        <f>VIERGE!A1</f>
        <v xml:space="preserve">                             FICHE DE JONGLAGE U11                                                             Mois : Mai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5" ht="27.75" customHeight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5" ht="5.25" customHeight="1"/>
    <row r="4" spans="1:15" ht="15.75">
      <c r="A4" s="78" t="s">
        <v>19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4.5" customHeight="1">
      <c r="B5" s="1"/>
      <c r="C5" s="1"/>
      <c r="D5" s="1"/>
    </row>
    <row r="6" spans="1:15">
      <c r="C6" s="73" t="s">
        <v>5</v>
      </c>
      <c r="D6" s="71"/>
      <c r="E6" s="74"/>
      <c r="F6" s="70" t="s">
        <v>6</v>
      </c>
      <c r="G6" s="71"/>
      <c r="H6" s="72"/>
      <c r="I6" s="73" t="s">
        <v>7</v>
      </c>
      <c r="J6" s="71"/>
      <c r="K6" s="74"/>
      <c r="L6" s="73" t="s">
        <v>8</v>
      </c>
      <c r="M6" s="71"/>
      <c r="N6" s="74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7" t="s">
        <v>23</v>
      </c>
      <c r="C8" s="3">
        <v>5</v>
      </c>
      <c r="D8" s="2">
        <v>1</v>
      </c>
      <c r="E8" s="5">
        <v>2</v>
      </c>
      <c r="F8" s="3">
        <v>3</v>
      </c>
      <c r="G8" s="2">
        <v>2</v>
      </c>
      <c r="H8" s="6">
        <v>3</v>
      </c>
      <c r="I8" s="4">
        <v>3</v>
      </c>
      <c r="J8" s="2">
        <v>2</v>
      </c>
      <c r="K8" s="5">
        <v>2</v>
      </c>
      <c r="L8" s="4"/>
      <c r="M8" s="2"/>
      <c r="N8" s="6"/>
      <c r="O8" s="32">
        <f>AVERAGE(C8:N8)</f>
        <v>2.5555555555555554</v>
      </c>
    </row>
    <row r="9" spans="1:15">
      <c r="A9" s="26">
        <v>2</v>
      </c>
      <c r="B9" s="47" t="s">
        <v>24</v>
      </c>
      <c r="C9" s="3"/>
      <c r="D9" s="2"/>
      <c r="E9" s="5"/>
      <c r="F9" s="3">
        <v>3</v>
      </c>
      <c r="G9" s="2">
        <v>6</v>
      </c>
      <c r="H9" s="6">
        <v>3</v>
      </c>
      <c r="I9" s="4">
        <v>2</v>
      </c>
      <c r="J9" s="2">
        <v>8</v>
      </c>
      <c r="K9" s="5">
        <v>3</v>
      </c>
      <c r="L9" s="4"/>
      <c r="M9" s="2"/>
      <c r="N9" s="5"/>
      <c r="O9" s="32">
        <f t="shared" ref="O9:O52" si="0">AVERAGE(C9:N9)</f>
        <v>4.166666666666667</v>
      </c>
    </row>
    <row r="10" spans="1:15">
      <c r="A10" s="26">
        <v>3</v>
      </c>
      <c r="B10" s="47" t="s">
        <v>25</v>
      </c>
      <c r="C10" s="3"/>
      <c r="D10" s="2"/>
      <c r="E10" s="5"/>
      <c r="F10" s="3">
        <v>15</v>
      </c>
      <c r="G10" s="2">
        <v>4</v>
      </c>
      <c r="H10" s="6">
        <v>1</v>
      </c>
      <c r="I10" s="4">
        <v>15</v>
      </c>
      <c r="J10" s="2">
        <v>2</v>
      </c>
      <c r="K10" s="5">
        <v>2</v>
      </c>
      <c r="L10" s="4"/>
      <c r="M10" s="2"/>
      <c r="N10" s="5"/>
      <c r="O10" s="32">
        <f t="shared" si="0"/>
        <v>6.5</v>
      </c>
    </row>
    <row r="11" spans="1:15">
      <c r="A11" s="26">
        <v>4</v>
      </c>
      <c r="B11" s="47" t="s">
        <v>26</v>
      </c>
      <c r="C11" s="3">
        <v>50</v>
      </c>
      <c r="D11" s="2">
        <v>9</v>
      </c>
      <c r="E11" s="5">
        <v>6</v>
      </c>
      <c r="F11" s="3">
        <v>40</v>
      </c>
      <c r="G11" s="2">
        <v>5</v>
      </c>
      <c r="H11" s="6">
        <v>2</v>
      </c>
      <c r="I11" s="4">
        <v>30</v>
      </c>
      <c r="J11" s="2">
        <v>2</v>
      </c>
      <c r="K11" s="5">
        <v>5</v>
      </c>
      <c r="L11" s="4"/>
      <c r="M11" s="2"/>
      <c r="N11" s="5"/>
      <c r="O11" s="32">
        <f t="shared" si="0"/>
        <v>16.555555555555557</v>
      </c>
    </row>
    <row r="12" spans="1:15">
      <c r="A12" s="26">
        <v>5</v>
      </c>
      <c r="B12" s="47" t="s">
        <v>27</v>
      </c>
      <c r="C12" s="3">
        <v>20</v>
      </c>
      <c r="D12" s="2">
        <v>3</v>
      </c>
      <c r="E12" s="5">
        <v>4</v>
      </c>
      <c r="F12" s="3">
        <v>18</v>
      </c>
      <c r="G12" s="2">
        <v>3</v>
      </c>
      <c r="H12" s="6">
        <v>4</v>
      </c>
      <c r="I12" s="4">
        <v>10</v>
      </c>
      <c r="J12" s="2">
        <v>3</v>
      </c>
      <c r="K12" s="5">
        <v>4</v>
      </c>
      <c r="L12" s="4"/>
      <c r="M12" s="2"/>
      <c r="N12" s="5"/>
      <c r="O12" s="32">
        <f t="shared" si="0"/>
        <v>7.666666666666667</v>
      </c>
    </row>
    <row r="13" spans="1:15">
      <c r="A13" s="26">
        <v>6</v>
      </c>
      <c r="B13" s="47" t="s">
        <v>28</v>
      </c>
      <c r="C13" s="3">
        <v>12</v>
      </c>
      <c r="D13" s="2">
        <v>5</v>
      </c>
      <c r="E13" s="5">
        <v>5</v>
      </c>
      <c r="F13" s="3">
        <v>22</v>
      </c>
      <c r="G13" s="2">
        <v>4</v>
      </c>
      <c r="H13" s="6">
        <v>3</v>
      </c>
      <c r="I13" s="4">
        <v>16</v>
      </c>
      <c r="J13" s="2">
        <v>4</v>
      </c>
      <c r="K13" s="5">
        <v>3</v>
      </c>
      <c r="L13" s="4"/>
      <c r="M13" s="2"/>
      <c r="N13" s="5"/>
      <c r="O13" s="32">
        <f t="shared" si="0"/>
        <v>8.2222222222222214</v>
      </c>
    </row>
    <row r="14" spans="1:15">
      <c r="A14" s="26">
        <v>7</v>
      </c>
      <c r="B14" s="47" t="s">
        <v>29</v>
      </c>
      <c r="C14" s="3">
        <v>4</v>
      </c>
      <c r="D14" s="2">
        <v>2</v>
      </c>
      <c r="E14" s="5">
        <v>2</v>
      </c>
      <c r="F14" s="3"/>
      <c r="G14" s="2"/>
      <c r="H14" s="6"/>
      <c r="I14" s="4">
        <v>6</v>
      </c>
      <c r="J14" s="2">
        <v>2</v>
      </c>
      <c r="K14" s="5">
        <v>3</v>
      </c>
      <c r="L14" s="4"/>
      <c r="M14" s="2"/>
      <c r="N14" s="5"/>
      <c r="O14" s="32">
        <f t="shared" si="0"/>
        <v>3.1666666666666665</v>
      </c>
    </row>
    <row r="15" spans="1:15">
      <c r="A15" s="26">
        <v>8</v>
      </c>
      <c r="B15" s="47" t="s">
        <v>61</v>
      </c>
      <c r="C15" s="3"/>
      <c r="D15" s="2"/>
      <c r="E15" s="5"/>
      <c r="F15" s="3"/>
      <c r="G15" s="2"/>
      <c r="H15" s="6"/>
      <c r="I15" s="4">
        <v>2</v>
      </c>
      <c r="J15" s="2">
        <v>2</v>
      </c>
      <c r="K15" s="5">
        <v>2</v>
      </c>
      <c r="L15" s="4"/>
      <c r="M15" s="2"/>
      <c r="N15" s="5"/>
      <c r="O15" s="32">
        <f t="shared" si="0"/>
        <v>2</v>
      </c>
    </row>
    <row r="16" spans="1:15">
      <c r="A16" s="26">
        <v>9</v>
      </c>
      <c r="B16" s="48" t="s">
        <v>30</v>
      </c>
      <c r="C16" s="3"/>
      <c r="D16" s="2"/>
      <c r="E16" s="5"/>
      <c r="F16" s="3"/>
      <c r="G16" s="2"/>
      <c r="H16" s="6"/>
      <c r="I16" s="4">
        <v>2</v>
      </c>
      <c r="J16" s="2">
        <v>9</v>
      </c>
      <c r="K16" s="5">
        <v>2</v>
      </c>
      <c r="L16" s="4"/>
      <c r="M16" s="2"/>
      <c r="N16" s="5"/>
      <c r="O16" s="32">
        <f t="shared" si="0"/>
        <v>4.333333333333333</v>
      </c>
    </row>
    <row r="17" spans="1:15">
      <c r="A17" s="26">
        <v>10</v>
      </c>
      <c r="B17" s="45" t="s">
        <v>72</v>
      </c>
      <c r="C17" s="3">
        <v>23</v>
      </c>
      <c r="D17" s="2">
        <v>5</v>
      </c>
      <c r="E17" s="5">
        <v>3</v>
      </c>
      <c r="F17" s="3">
        <v>20</v>
      </c>
      <c r="G17" s="2">
        <v>5</v>
      </c>
      <c r="H17" s="6">
        <v>3</v>
      </c>
      <c r="I17" s="4">
        <v>25</v>
      </c>
      <c r="J17" s="2">
        <v>5</v>
      </c>
      <c r="K17" s="5">
        <v>3</v>
      </c>
      <c r="L17" s="4"/>
      <c r="M17" s="2"/>
      <c r="N17" s="5"/>
      <c r="O17" s="32">
        <f t="shared" si="0"/>
        <v>10.222222222222221</v>
      </c>
    </row>
    <row r="18" spans="1:15">
      <c r="A18" s="26">
        <v>11</v>
      </c>
      <c r="B18" s="49" t="s">
        <v>31</v>
      </c>
      <c r="C18" s="3"/>
      <c r="D18" s="2"/>
      <c r="E18" s="5"/>
      <c r="F18" s="3"/>
      <c r="G18" s="2"/>
      <c r="H18" s="6"/>
      <c r="I18" s="4">
        <v>28</v>
      </c>
      <c r="J18" s="2">
        <v>16</v>
      </c>
      <c r="K18" s="5">
        <v>8</v>
      </c>
      <c r="L18" s="4"/>
      <c r="M18" s="2"/>
      <c r="N18" s="5"/>
      <c r="O18" s="32">
        <f t="shared" si="0"/>
        <v>17.333333333333332</v>
      </c>
    </row>
    <row r="19" spans="1:15">
      <c r="A19" s="26">
        <v>12</v>
      </c>
      <c r="B19" s="48" t="s">
        <v>32</v>
      </c>
      <c r="C19" s="3">
        <v>50</v>
      </c>
      <c r="D19" s="2">
        <v>8</v>
      </c>
      <c r="E19" s="5">
        <v>8</v>
      </c>
      <c r="F19" s="3"/>
      <c r="G19" s="2"/>
      <c r="H19" s="6"/>
      <c r="I19" s="4">
        <v>50</v>
      </c>
      <c r="J19" s="2">
        <v>10</v>
      </c>
      <c r="K19" s="5">
        <v>3</v>
      </c>
      <c r="L19" s="4"/>
      <c r="M19" s="2"/>
      <c r="N19" s="5"/>
      <c r="O19" s="32">
        <f t="shared" si="0"/>
        <v>21.5</v>
      </c>
    </row>
    <row r="20" spans="1:15">
      <c r="A20" s="26">
        <v>13</v>
      </c>
      <c r="B20" s="45" t="s">
        <v>73</v>
      </c>
      <c r="C20" s="3"/>
      <c r="D20" s="2"/>
      <c r="E20" s="5"/>
      <c r="F20" s="3"/>
      <c r="G20" s="2"/>
      <c r="H20" s="6"/>
      <c r="I20" s="4">
        <v>5</v>
      </c>
      <c r="J20" s="2">
        <v>3</v>
      </c>
      <c r="K20" s="5">
        <v>4</v>
      </c>
      <c r="L20" s="4"/>
      <c r="M20" s="2"/>
      <c r="N20" s="5"/>
      <c r="O20" s="32">
        <f t="shared" si="0"/>
        <v>4</v>
      </c>
    </row>
    <row r="21" spans="1:15">
      <c r="A21" s="26">
        <v>14</v>
      </c>
      <c r="B21" s="49" t="s">
        <v>33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>
      <c r="A22" s="26">
        <v>15</v>
      </c>
      <c r="B22" s="47" t="s">
        <v>34</v>
      </c>
      <c r="C22" s="3">
        <v>5</v>
      </c>
      <c r="D22" s="2">
        <v>3</v>
      </c>
      <c r="E22" s="5">
        <v>4</v>
      </c>
      <c r="F22" s="3">
        <v>6</v>
      </c>
      <c r="G22" s="2">
        <v>4</v>
      </c>
      <c r="H22" s="6">
        <v>4</v>
      </c>
      <c r="I22" s="4">
        <v>9</v>
      </c>
      <c r="J22" s="2">
        <v>3</v>
      </c>
      <c r="K22" s="5">
        <v>4</v>
      </c>
      <c r="L22" s="4"/>
      <c r="M22" s="2"/>
      <c r="N22" s="5"/>
      <c r="O22" s="32">
        <f t="shared" si="0"/>
        <v>4.666666666666667</v>
      </c>
    </row>
    <row r="23" spans="1:15">
      <c r="A23" s="26">
        <v>16</v>
      </c>
      <c r="B23" s="47" t="s">
        <v>35</v>
      </c>
      <c r="C23" s="3">
        <v>13</v>
      </c>
      <c r="D23" s="2">
        <v>4</v>
      </c>
      <c r="E23" s="5">
        <v>3</v>
      </c>
      <c r="F23" s="3">
        <v>7</v>
      </c>
      <c r="G23" s="2">
        <v>4</v>
      </c>
      <c r="H23" s="6">
        <v>3</v>
      </c>
      <c r="I23" s="4">
        <v>15</v>
      </c>
      <c r="J23" s="2">
        <v>3</v>
      </c>
      <c r="K23" s="5">
        <v>3</v>
      </c>
      <c r="L23" s="4"/>
      <c r="M23" s="2"/>
      <c r="N23" s="5"/>
      <c r="O23" s="32">
        <f t="shared" si="0"/>
        <v>6.1111111111111107</v>
      </c>
    </row>
    <row r="24" spans="1:15">
      <c r="A24" s="26">
        <v>17</v>
      </c>
      <c r="B24" s="47" t="s">
        <v>36</v>
      </c>
      <c r="C24" s="3">
        <v>2</v>
      </c>
      <c r="D24" s="2">
        <v>3</v>
      </c>
      <c r="E24" s="5">
        <v>3</v>
      </c>
      <c r="F24" s="3">
        <v>3</v>
      </c>
      <c r="G24" s="2">
        <v>4</v>
      </c>
      <c r="H24" s="6">
        <v>3</v>
      </c>
      <c r="I24" s="4">
        <v>2</v>
      </c>
      <c r="J24" s="2">
        <v>3</v>
      </c>
      <c r="K24" s="5">
        <v>2</v>
      </c>
      <c r="L24" s="4"/>
      <c r="M24" s="2"/>
      <c r="N24" s="5"/>
      <c r="O24" s="32">
        <f t="shared" si="0"/>
        <v>2.7777777777777777</v>
      </c>
    </row>
    <row r="25" spans="1:15">
      <c r="A25" s="26">
        <v>18</v>
      </c>
      <c r="B25" s="48" t="s">
        <v>37</v>
      </c>
      <c r="C25" s="3"/>
      <c r="D25" s="2"/>
      <c r="E25" s="5"/>
      <c r="F25" s="3"/>
      <c r="G25" s="2"/>
      <c r="H25" s="6"/>
      <c r="I25" s="4">
        <v>4</v>
      </c>
      <c r="J25" s="2">
        <v>1</v>
      </c>
      <c r="K25" s="5">
        <v>2</v>
      </c>
      <c r="L25" s="4"/>
      <c r="M25" s="2"/>
      <c r="N25" s="5"/>
      <c r="O25" s="32">
        <f t="shared" si="0"/>
        <v>2.3333333333333335</v>
      </c>
    </row>
    <row r="26" spans="1:15">
      <c r="A26" s="26">
        <v>19</v>
      </c>
      <c r="B26" s="50" t="s">
        <v>63</v>
      </c>
      <c r="C26" s="3">
        <v>21</v>
      </c>
      <c r="D26" s="2">
        <v>6</v>
      </c>
      <c r="E26" s="5">
        <v>3</v>
      </c>
      <c r="F26" s="3"/>
      <c r="G26" s="2"/>
      <c r="H26" s="6"/>
      <c r="I26" s="4"/>
      <c r="J26" s="2"/>
      <c r="K26" s="5"/>
      <c r="L26" s="4"/>
      <c r="M26" s="2"/>
      <c r="N26" s="5"/>
      <c r="O26" s="32">
        <f t="shared" si="0"/>
        <v>10</v>
      </c>
    </row>
    <row r="27" spans="1:15">
      <c r="A27" s="26">
        <v>20</v>
      </c>
      <c r="B27" s="51" t="s">
        <v>65</v>
      </c>
      <c r="C27" s="3">
        <v>1</v>
      </c>
      <c r="D27" s="2">
        <v>1</v>
      </c>
      <c r="E27" s="5">
        <v>1</v>
      </c>
      <c r="F27" s="3"/>
      <c r="G27" s="2"/>
      <c r="H27" s="6"/>
      <c r="I27" s="4">
        <v>1</v>
      </c>
      <c r="J27" s="2">
        <v>1</v>
      </c>
      <c r="K27" s="5">
        <v>1</v>
      </c>
      <c r="L27" s="4"/>
      <c r="M27" s="2"/>
      <c r="N27" s="5"/>
      <c r="O27" s="32">
        <f t="shared" si="0"/>
        <v>1</v>
      </c>
    </row>
    <row r="28" spans="1:15">
      <c r="A28" s="26">
        <v>21</v>
      </c>
      <c r="B28" s="48" t="s">
        <v>38</v>
      </c>
      <c r="C28" s="3">
        <v>14</v>
      </c>
      <c r="D28" s="2">
        <v>4</v>
      </c>
      <c r="E28" s="5">
        <v>3</v>
      </c>
      <c r="F28" s="3"/>
      <c r="G28" s="2"/>
      <c r="H28" s="6"/>
      <c r="I28" s="4">
        <v>6</v>
      </c>
      <c r="J28" s="2">
        <v>2</v>
      </c>
      <c r="K28" s="5">
        <v>3</v>
      </c>
      <c r="L28" s="4"/>
      <c r="M28" s="2"/>
      <c r="N28" s="5"/>
      <c r="O28" s="32">
        <f t="shared" si="0"/>
        <v>5.333333333333333</v>
      </c>
    </row>
    <row r="29" spans="1:15">
      <c r="A29" s="26">
        <v>22</v>
      </c>
      <c r="B29" s="50" t="s">
        <v>68</v>
      </c>
      <c r="C29" s="3"/>
      <c r="D29" s="2"/>
      <c r="E29" s="5"/>
      <c r="F29" s="3"/>
      <c r="G29" s="2"/>
      <c r="H29" s="6"/>
      <c r="I29" s="4">
        <v>9</v>
      </c>
      <c r="J29" s="2">
        <v>5</v>
      </c>
      <c r="K29" s="5">
        <v>5</v>
      </c>
      <c r="L29" s="4"/>
      <c r="M29" s="2"/>
      <c r="N29" s="5"/>
      <c r="O29" s="32">
        <f t="shared" si="0"/>
        <v>6.333333333333333</v>
      </c>
    </row>
    <row r="30" spans="1:15">
      <c r="A30" s="26">
        <v>23</v>
      </c>
      <c r="B30" s="51" t="s">
        <v>57</v>
      </c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47" t="s">
        <v>39</v>
      </c>
      <c r="C31" s="3">
        <v>46</v>
      </c>
      <c r="D31" s="2">
        <v>13</v>
      </c>
      <c r="E31" s="5">
        <v>12</v>
      </c>
      <c r="F31" s="3">
        <v>50</v>
      </c>
      <c r="G31" s="2">
        <v>16</v>
      </c>
      <c r="H31" s="6">
        <v>9</v>
      </c>
      <c r="I31" s="4">
        <v>50</v>
      </c>
      <c r="J31" s="2">
        <v>11</v>
      </c>
      <c r="K31" s="5">
        <v>13</v>
      </c>
      <c r="L31" s="4"/>
      <c r="M31" s="2"/>
      <c r="N31" s="5"/>
      <c r="O31" s="32">
        <f t="shared" si="0"/>
        <v>24.444444444444443</v>
      </c>
    </row>
    <row r="32" spans="1:15">
      <c r="A32" s="26">
        <v>25</v>
      </c>
      <c r="B32" s="47" t="s">
        <v>40</v>
      </c>
      <c r="C32" s="3">
        <v>47</v>
      </c>
      <c r="D32" s="2">
        <v>5</v>
      </c>
      <c r="E32" s="5">
        <v>3</v>
      </c>
      <c r="F32" s="3">
        <v>47</v>
      </c>
      <c r="G32" s="2">
        <v>5</v>
      </c>
      <c r="H32" s="6">
        <v>4</v>
      </c>
      <c r="I32" s="4">
        <v>42</v>
      </c>
      <c r="J32" s="2">
        <v>4</v>
      </c>
      <c r="K32" s="5">
        <v>9</v>
      </c>
      <c r="L32" s="4"/>
      <c r="M32" s="2"/>
      <c r="N32" s="5"/>
      <c r="O32" s="32">
        <f t="shared" si="0"/>
        <v>18.444444444444443</v>
      </c>
    </row>
    <row r="33" spans="1:15">
      <c r="A33" s="26">
        <v>26</v>
      </c>
      <c r="B33" s="47" t="s">
        <v>41</v>
      </c>
      <c r="C33" s="3">
        <v>11</v>
      </c>
      <c r="D33" s="2">
        <v>5</v>
      </c>
      <c r="E33" s="5">
        <v>3</v>
      </c>
      <c r="F33" s="3">
        <v>12</v>
      </c>
      <c r="G33" s="2">
        <v>2</v>
      </c>
      <c r="H33" s="6">
        <v>5</v>
      </c>
      <c r="I33" s="4">
        <v>5</v>
      </c>
      <c r="J33" s="2">
        <v>3</v>
      </c>
      <c r="K33" s="5">
        <v>2</v>
      </c>
      <c r="L33" s="4"/>
      <c r="M33" s="2"/>
      <c r="N33" s="5"/>
      <c r="O33" s="32">
        <f t="shared" si="0"/>
        <v>5.333333333333333</v>
      </c>
    </row>
    <row r="34" spans="1:15">
      <c r="A34" s="26">
        <v>27</v>
      </c>
      <c r="B34" s="47" t="s">
        <v>42</v>
      </c>
      <c r="C34" s="3">
        <v>10</v>
      </c>
      <c r="D34" s="2">
        <v>41</v>
      </c>
      <c r="E34" s="5">
        <v>2</v>
      </c>
      <c r="F34" s="3">
        <v>12</v>
      </c>
      <c r="G34" s="2">
        <v>30</v>
      </c>
      <c r="H34" s="6">
        <v>4</v>
      </c>
      <c r="I34" s="4">
        <v>10</v>
      </c>
      <c r="J34" s="2">
        <v>20</v>
      </c>
      <c r="K34" s="5">
        <v>4</v>
      </c>
      <c r="L34" s="4"/>
      <c r="M34" s="2"/>
      <c r="N34" s="5"/>
      <c r="O34" s="32">
        <f t="shared" si="0"/>
        <v>14.777777777777779</v>
      </c>
    </row>
    <row r="35" spans="1:15">
      <c r="A35" s="26">
        <v>28</v>
      </c>
      <c r="B35" s="48" t="s">
        <v>43</v>
      </c>
      <c r="C35" s="3"/>
      <c r="D35" s="2"/>
      <c r="E35" s="5"/>
      <c r="F35" s="3"/>
      <c r="G35" s="2"/>
      <c r="H35" s="6"/>
      <c r="I35" s="4">
        <v>5</v>
      </c>
      <c r="J35" s="2">
        <v>1</v>
      </c>
      <c r="K35" s="5">
        <v>2</v>
      </c>
      <c r="L35" s="4"/>
      <c r="M35" s="2"/>
      <c r="N35" s="5"/>
      <c r="O35" s="32">
        <f t="shared" si="0"/>
        <v>2.6666666666666665</v>
      </c>
    </row>
    <row r="36" spans="1:15">
      <c r="A36" s="26">
        <v>29</v>
      </c>
      <c r="B36" s="50" t="s">
        <v>66</v>
      </c>
      <c r="C36" s="3">
        <v>4</v>
      </c>
      <c r="D36" s="3">
        <v>2</v>
      </c>
      <c r="E36" s="5">
        <v>2</v>
      </c>
      <c r="F36" s="3">
        <v>7</v>
      </c>
      <c r="G36" s="3">
        <v>1</v>
      </c>
      <c r="H36" s="13">
        <v>3</v>
      </c>
      <c r="I36" s="4">
        <v>7</v>
      </c>
      <c r="J36" s="3">
        <v>1</v>
      </c>
      <c r="K36" s="13">
        <v>1</v>
      </c>
      <c r="L36" s="4"/>
      <c r="M36" s="3"/>
      <c r="N36" s="29"/>
      <c r="O36" s="32">
        <f t="shared" si="0"/>
        <v>3.1111111111111112</v>
      </c>
    </row>
    <row r="37" spans="1:15">
      <c r="A37" s="26">
        <v>30</v>
      </c>
      <c r="B37" s="49" t="s">
        <v>44</v>
      </c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47" t="s">
        <v>45</v>
      </c>
      <c r="C38" s="3">
        <v>14</v>
      </c>
      <c r="D38" s="3">
        <v>4</v>
      </c>
      <c r="E38" s="5">
        <v>4</v>
      </c>
      <c r="F38" s="3">
        <v>50</v>
      </c>
      <c r="G38" s="3">
        <v>11</v>
      </c>
      <c r="H38" s="13">
        <v>15</v>
      </c>
      <c r="I38" s="4">
        <v>30</v>
      </c>
      <c r="J38" s="3">
        <v>5</v>
      </c>
      <c r="K38" s="13">
        <v>5</v>
      </c>
      <c r="L38" s="4"/>
      <c r="M38" s="3"/>
      <c r="N38" s="29"/>
      <c r="O38" s="32">
        <f t="shared" si="0"/>
        <v>15.333333333333334</v>
      </c>
    </row>
    <row r="39" spans="1:15">
      <c r="A39" s="26">
        <v>32</v>
      </c>
      <c r="B39" s="53" t="s">
        <v>58</v>
      </c>
      <c r="C39" s="3">
        <v>3</v>
      </c>
      <c r="D39" s="3">
        <v>1</v>
      </c>
      <c r="E39" s="5">
        <v>2</v>
      </c>
      <c r="F39" s="3"/>
      <c r="G39" s="3"/>
      <c r="H39" s="13"/>
      <c r="I39" s="4"/>
      <c r="J39" s="3"/>
      <c r="K39" s="13"/>
      <c r="L39" s="4"/>
      <c r="M39" s="3"/>
      <c r="N39" s="29"/>
      <c r="O39" s="32">
        <f t="shared" si="0"/>
        <v>2</v>
      </c>
    </row>
    <row r="40" spans="1:15">
      <c r="A40" s="26">
        <v>33</v>
      </c>
      <c r="B40" s="47" t="s">
        <v>46</v>
      </c>
      <c r="C40" s="3">
        <v>50</v>
      </c>
      <c r="D40" s="3">
        <v>17</v>
      </c>
      <c r="E40" s="5">
        <v>7</v>
      </c>
      <c r="F40" s="3">
        <v>50</v>
      </c>
      <c r="G40" s="3">
        <v>14</v>
      </c>
      <c r="H40" s="13">
        <v>11</v>
      </c>
      <c r="I40" s="4">
        <v>50</v>
      </c>
      <c r="J40" s="3">
        <v>7</v>
      </c>
      <c r="K40" s="13">
        <v>6</v>
      </c>
      <c r="L40" s="4"/>
      <c r="M40" s="3"/>
      <c r="N40" s="29"/>
      <c r="O40" s="32">
        <f t="shared" si="0"/>
        <v>23.555555555555557</v>
      </c>
    </row>
    <row r="41" spans="1:15">
      <c r="A41" s="26">
        <v>34</v>
      </c>
      <c r="B41" s="53" t="s">
        <v>59</v>
      </c>
      <c r="C41" s="3">
        <v>37</v>
      </c>
      <c r="D41" s="3">
        <v>7</v>
      </c>
      <c r="E41" s="5">
        <v>9</v>
      </c>
      <c r="F41" s="3">
        <v>50</v>
      </c>
      <c r="G41" s="3">
        <v>5</v>
      </c>
      <c r="H41" s="13">
        <v>3</v>
      </c>
      <c r="I41" s="4">
        <v>41</v>
      </c>
      <c r="J41" s="3">
        <v>7</v>
      </c>
      <c r="K41" s="13">
        <v>5</v>
      </c>
      <c r="L41" s="4"/>
      <c r="M41" s="3"/>
      <c r="N41" s="29"/>
      <c r="O41" s="32">
        <f t="shared" si="0"/>
        <v>18.222222222222221</v>
      </c>
    </row>
    <row r="42" spans="1:15">
      <c r="A42" s="26">
        <v>35</v>
      </c>
      <c r="B42" s="47" t="s">
        <v>47</v>
      </c>
      <c r="C42" s="3">
        <v>31</v>
      </c>
      <c r="D42" s="3">
        <v>4</v>
      </c>
      <c r="E42" s="5">
        <v>4</v>
      </c>
      <c r="F42" s="3">
        <v>15</v>
      </c>
      <c r="G42" s="3">
        <v>6</v>
      </c>
      <c r="H42" s="13">
        <v>3</v>
      </c>
      <c r="I42" s="4">
        <v>17</v>
      </c>
      <c r="J42" s="3">
        <v>4</v>
      </c>
      <c r="K42" s="13">
        <v>3</v>
      </c>
      <c r="L42" s="4"/>
      <c r="M42" s="3"/>
      <c r="N42" s="29"/>
      <c r="O42" s="32">
        <f t="shared" si="0"/>
        <v>9.6666666666666661</v>
      </c>
    </row>
    <row r="43" spans="1:15">
      <c r="A43" s="26">
        <v>36</v>
      </c>
      <c r="B43" s="47" t="s">
        <v>48</v>
      </c>
      <c r="C43" s="3"/>
      <c r="D43" s="3"/>
      <c r="E43" s="5"/>
      <c r="F43" s="3"/>
      <c r="G43" s="3"/>
      <c r="H43" s="13"/>
      <c r="I43" s="4">
        <v>10</v>
      </c>
      <c r="J43" s="3">
        <v>3</v>
      </c>
      <c r="K43" s="13">
        <v>4</v>
      </c>
      <c r="L43" s="4"/>
      <c r="M43" s="3"/>
      <c r="N43" s="29"/>
      <c r="O43" s="32">
        <f t="shared" si="0"/>
        <v>5.666666666666667</v>
      </c>
    </row>
    <row r="44" spans="1:15">
      <c r="A44" s="26">
        <v>37</v>
      </c>
      <c r="B44" s="47" t="s">
        <v>49</v>
      </c>
      <c r="C44" s="3">
        <v>50</v>
      </c>
      <c r="D44" s="3">
        <v>26</v>
      </c>
      <c r="E44" s="5">
        <v>4</v>
      </c>
      <c r="F44" s="3">
        <v>50</v>
      </c>
      <c r="G44" s="3">
        <v>18</v>
      </c>
      <c r="H44" s="13">
        <v>5</v>
      </c>
      <c r="I44" s="4">
        <v>50</v>
      </c>
      <c r="J44" s="3">
        <v>9</v>
      </c>
      <c r="K44" s="13">
        <v>5</v>
      </c>
      <c r="L44" s="4"/>
      <c r="M44" s="3"/>
      <c r="N44" s="29"/>
      <c r="O44" s="32">
        <f t="shared" si="0"/>
        <v>24.111111111111111</v>
      </c>
    </row>
    <row r="45" spans="1:15">
      <c r="A45" s="26">
        <v>38</v>
      </c>
      <c r="B45" s="47" t="s">
        <v>50</v>
      </c>
      <c r="C45" s="3">
        <v>4</v>
      </c>
      <c r="D45" s="3">
        <v>2</v>
      </c>
      <c r="E45" s="5">
        <v>3</v>
      </c>
      <c r="F45" s="3"/>
      <c r="G45" s="3"/>
      <c r="H45" s="13"/>
      <c r="I45" s="4">
        <v>6</v>
      </c>
      <c r="J45" s="3">
        <v>2</v>
      </c>
      <c r="K45" s="13">
        <v>2</v>
      </c>
      <c r="L45" s="4"/>
      <c r="M45" s="3"/>
      <c r="N45" s="29"/>
      <c r="O45" s="32">
        <f t="shared" si="0"/>
        <v>3.1666666666666665</v>
      </c>
    </row>
    <row r="46" spans="1:15">
      <c r="A46" s="26">
        <v>39</v>
      </c>
      <c r="B46" s="47" t="s">
        <v>51</v>
      </c>
      <c r="C46" s="3">
        <v>24</v>
      </c>
      <c r="D46" s="3">
        <v>4</v>
      </c>
      <c r="E46" s="5">
        <v>5</v>
      </c>
      <c r="F46" s="3">
        <v>26</v>
      </c>
      <c r="G46" s="3">
        <v>5</v>
      </c>
      <c r="H46" s="13">
        <v>4</v>
      </c>
      <c r="I46" s="4">
        <v>23</v>
      </c>
      <c r="J46" s="3">
        <v>3</v>
      </c>
      <c r="K46" s="13">
        <v>2</v>
      </c>
      <c r="L46" s="4"/>
      <c r="M46" s="3"/>
      <c r="N46" s="29"/>
      <c r="O46" s="32">
        <f t="shared" si="0"/>
        <v>10.666666666666666</v>
      </c>
    </row>
    <row r="47" spans="1:15">
      <c r="A47" s="26">
        <v>40</v>
      </c>
      <c r="B47" s="47" t="s">
        <v>52</v>
      </c>
      <c r="C47" s="3">
        <v>3</v>
      </c>
      <c r="D47" s="3">
        <v>4</v>
      </c>
      <c r="E47" s="5">
        <v>5</v>
      </c>
      <c r="F47" s="3">
        <v>6</v>
      </c>
      <c r="G47" s="3">
        <v>4</v>
      </c>
      <c r="H47" s="13">
        <v>3</v>
      </c>
      <c r="I47" s="4">
        <v>4</v>
      </c>
      <c r="J47" s="3">
        <v>3</v>
      </c>
      <c r="K47" s="13">
        <v>2</v>
      </c>
      <c r="L47" s="4"/>
      <c r="M47" s="3"/>
      <c r="N47" s="29"/>
      <c r="O47" s="32">
        <f t="shared" si="0"/>
        <v>3.7777777777777777</v>
      </c>
    </row>
    <row r="48" spans="1:15">
      <c r="A48" s="26">
        <v>41</v>
      </c>
      <c r="B48" s="53" t="s">
        <v>60</v>
      </c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47" t="s">
        <v>53</v>
      </c>
      <c r="C49" s="3">
        <v>10</v>
      </c>
      <c r="D49" s="3">
        <v>4</v>
      </c>
      <c r="E49" s="5">
        <v>3</v>
      </c>
      <c r="F49" s="3">
        <v>11</v>
      </c>
      <c r="G49" s="3">
        <v>4</v>
      </c>
      <c r="H49" s="13">
        <v>4</v>
      </c>
      <c r="I49" s="4">
        <v>12</v>
      </c>
      <c r="J49" s="3">
        <v>4</v>
      </c>
      <c r="K49" s="13">
        <v>4</v>
      </c>
      <c r="L49" s="4"/>
      <c r="M49" s="3"/>
      <c r="N49" s="29"/>
      <c r="O49" s="32">
        <f t="shared" si="0"/>
        <v>6.2222222222222223</v>
      </c>
    </row>
    <row r="50" spans="1:15">
      <c r="A50" s="26">
        <v>43</v>
      </c>
      <c r="B50" s="48" t="s">
        <v>54</v>
      </c>
      <c r="C50" s="3">
        <v>9</v>
      </c>
      <c r="D50" s="3">
        <v>3</v>
      </c>
      <c r="E50" s="5">
        <v>3</v>
      </c>
      <c r="F50" s="3">
        <v>11</v>
      </c>
      <c r="G50" s="3">
        <v>2</v>
      </c>
      <c r="H50" s="13">
        <v>2</v>
      </c>
      <c r="I50" s="4">
        <v>10</v>
      </c>
      <c r="J50" s="3">
        <v>3</v>
      </c>
      <c r="K50" s="13">
        <v>3</v>
      </c>
      <c r="L50" s="4"/>
      <c r="M50" s="3"/>
      <c r="N50" s="29"/>
      <c r="O50" s="32">
        <f t="shared" si="0"/>
        <v>5.1111111111111107</v>
      </c>
    </row>
    <row r="51" spans="1:15">
      <c r="A51" s="26">
        <v>44</v>
      </c>
      <c r="B51" s="45" t="s">
        <v>74</v>
      </c>
      <c r="C51" s="3">
        <v>15</v>
      </c>
      <c r="D51" s="3">
        <v>3</v>
      </c>
      <c r="E51" s="5">
        <v>4</v>
      </c>
      <c r="F51" s="3">
        <v>37</v>
      </c>
      <c r="G51" s="3">
        <v>3</v>
      </c>
      <c r="H51" s="13">
        <v>3</v>
      </c>
      <c r="I51" s="4">
        <v>20</v>
      </c>
      <c r="J51" s="3">
        <v>2</v>
      </c>
      <c r="K51" s="13">
        <v>4</v>
      </c>
      <c r="L51" s="4"/>
      <c r="M51" s="3"/>
      <c r="N51" s="29"/>
      <c r="O51" s="32">
        <f t="shared" si="0"/>
        <v>10.111111111111111</v>
      </c>
    </row>
    <row r="52" spans="1:15">
      <c r="A52" s="26">
        <v>45</v>
      </c>
      <c r="B52" s="56" t="s">
        <v>55</v>
      </c>
      <c r="C52" s="3">
        <v>4</v>
      </c>
      <c r="D52" s="3">
        <v>2</v>
      </c>
      <c r="E52" s="5">
        <v>7</v>
      </c>
      <c r="F52" s="3"/>
      <c r="G52" s="3"/>
      <c r="H52" s="13"/>
      <c r="I52" s="4">
        <v>4</v>
      </c>
      <c r="J52" s="3">
        <v>3</v>
      </c>
      <c r="K52" s="13">
        <v>4</v>
      </c>
      <c r="L52" s="4"/>
      <c r="M52" s="3"/>
      <c r="N52" s="29"/>
      <c r="O52" s="32">
        <f t="shared" si="0"/>
        <v>4</v>
      </c>
    </row>
    <row r="53" spans="1:15">
      <c r="A53" s="55">
        <v>46</v>
      </c>
      <c r="B53" s="57" t="s">
        <v>56</v>
      </c>
      <c r="C53" s="45">
        <v>6</v>
      </c>
      <c r="D53" s="45">
        <v>2</v>
      </c>
      <c r="E53" s="45">
        <v>1</v>
      </c>
      <c r="F53" s="45">
        <v>7</v>
      </c>
      <c r="G53" s="45">
        <v>2</v>
      </c>
      <c r="H53" s="45">
        <v>9</v>
      </c>
      <c r="I53" s="45">
        <v>4</v>
      </c>
      <c r="J53" s="45">
        <v>2</v>
      </c>
      <c r="K53" s="45">
        <v>2</v>
      </c>
      <c r="L53" s="55"/>
      <c r="M53" s="55"/>
      <c r="N53" s="55"/>
      <c r="O53" s="32">
        <f>AVERAGE(C53:N53)</f>
        <v>3.8888888888888888</v>
      </c>
    </row>
    <row r="54" spans="1:15">
      <c r="B54" s="7" t="s">
        <v>9</v>
      </c>
      <c r="C54" s="9">
        <f t="shared" ref="C54:K54" si="1">SUM(C8:C53)</f>
        <v>598</v>
      </c>
      <c r="D54" s="9">
        <f t="shared" si="1"/>
        <v>203</v>
      </c>
      <c r="E54" s="9">
        <f t="shared" si="1"/>
        <v>130</v>
      </c>
      <c r="F54" s="9">
        <f t="shared" si="1"/>
        <v>578</v>
      </c>
      <c r="G54" s="9">
        <f t="shared" si="1"/>
        <v>169</v>
      </c>
      <c r="H54" s="9">
        <f t="shared" si="1"/>
        <v>116</v>
      </c>
      <c r="I54" s="9">
        <f t="shared" si="1"/>
        <v>640</v>
      </c>
      <c r="J54" s="9">
        <f t="shared" si="1"/>
        <v>183</v>
      </c>
      <c r="K54" s="9">
        <f t="shared" si="1"/>
        <v>146</v>
      </c>
      <c r="L54" s="9">
        <f>SUM(L8:L52)</f>
        <v>0</v>
      </c>
      <c r="M54" s="9">
        <f>SUM(M8:M52)</f>
        <v>0</v>
      </c>
      <c r="N54" s="9">
        <f>SUM(N8:N52)</f>
        <v>0</v>
      </c>
    </row>
    <row r="55" spans="1:15">
      <c r="B55" s="7" t="s">
        <v>10</v>
      </c>
      <c r="C55" s="9">
        <f t="shared" ref="C55:K55" si="2">AVERAGE(C8:C53)</f>
        <v>18.6875</v>
      </c>
      <c r="D55" s="9">
        <f t="shared" si="2"/>
        <v>6.34375</v>
      </c>
      <c r="E55" s="9">
        <f t="shared" si="2"/>
        <v>4.0625</v>
      </c>
      <c r="F55" s="9">
        <f t="shared" si="2"/>
        <v>22.23076923076923</v>
      </c>
      <c r="G55" s="9">
        <f t="shared" si="2"/>
        <v>6.5</v>
      </c>
      <c r="H55" s="9">
        <f t="shared" si="2"/>
        <v>4.4615384615384617</v>
      </c>
      <c r="I55" s="9">
        <f t="shared" si="2"/>
        <v>16</v>
      </c>
      <c r="J55" s="9">
        <f t="shared" si="2"/>
        <v>4.5750000000000002</v>
      </c>
      <c r="K55" s="9">
        <f t="shared" si="2"/>
        <v>3.65</v>
      </c>
      <c r="L55" s="9" t="e">
        <f>AVERAGE(L8:L52)</f>
        <v>#DIV/0!</v>
      </c>
      <c r="M55" s="9" t="e">
        <f>AVERAGE(M8:M52)</f>
        <v>#DIV/0!</v>
      </c>
      <c r="N55" s="9" t="e">
        <f>AVERAGE(N8:N52)</f>
        <v>#DIV/0!</v>
      </c>
    </row>
    <row r="57" spans="1:15">
      <c r="B57" s="82" t="s">
        <v>11</v>
      </c>
      <c r="C57" s="83"/>
      <c r="D57" s="84">
        <f>AVERAGE(C8:C52,F8:F52,I8:I52,L8:L52)</f>
        <v>18.936842105263157</v>
      </c>
      <c r="E57" s="85"/>
      <c r="F57" s="8"/>
      <c r="G57" s="8"/>
      <c r="H57" s="8"/>
      <c r="I57" s="8"/>
      <c r="J57" s="8"/>
      <c r="K57" s="8"/>
      <c r="L57" s="8"/>
      <c r="M57" s="8"/>
      <c r="N57" s="8"/>
    </row>
    <row r="58" spans="1:15">
      <c r="B58" s="79" t="s">
        <v>12</v>
      </c>
      <c r="C58" s="79"/>
      <c r="D58" s="80">
        <f>AVERAGE(G8:G52,D8:D52,J8:J52,M8:M52)</f>
        <v>5.7789473684210524</v>
      </c>
      <c r="E58" s="80"/>
    </row>
    <row r="59" spans="1:15">
      <c r="B59" s="79" t="s">
        <v>13</v>
      </c>
      <c r="C59" s="79"/>
      <c r="D59" s="80">
        <f>AVERAGE(E8:E52,H8:H52,K8:K52,N8:N52)</f>
        <v>4</v>
      </c>
      <c r="E59" s="80"/>
    </row>
  </sheetData>
  <mergeCells count="12">
    <mergeCell ref="A1:N2"/>
    <mergeCell ref="A4:N4"/>
    <mergeCell ref="C6:E6"/>
    <mergeCell ref="B59:C59"/>
    <mergeCell ref="D59:E59"/>
    <mergeCell ref="F6:H6"/>
    <mergeCell ref="I6:K6"/>
    <mergeCell ref="L6:N6"/>
    <mergeCell ref="B58:C58"/>
    <mergeCell ref="D58:E58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topLeftCell="A25" workbookViewId="0">
      <selection activeCell="L53" sqref="L53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4" t="str">
        <f>VIERGE!A1</f>
        <v xml:space="preserve">                             FICHE DE JONGLAGE U11                                                             Mois : Mai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5" ht="27.75" customHeight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5" ht="5.25" customHeight="1"/>
    <row r="4" spans="1:15" ht="15.75">
      <c r="A4" s="78" t="s">
        <v>20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4.5" customHeight="1">
      <c r="B5" s="1"/>
      <c r="C5" s="1"/>
      <c r="D5" s="1"/>
    </row>
    <row r="6" spans="1:15">
      <c r="C6" s="73" t="s">
        <v>5</v>
      </c>
      <c r="D6" s="71"/>
      <c r="E6" s="74"/>
      <c r="F6" s="70" t="s">
        <v>6</v>
      </c>
      <c r="G6" s="71"/>
      <c r="H6" s="72"/>
      <c r="I6" s="73" t="s">
        <v>7</v>
      </c>
      <c r="J6" s="71"/>
      <c r="K6" s="74"/>
      <c r="L6" s="73" t="s">
        <v>8</v>
      </c>
      <c r="M6" s="71"/>
      <c r="N6" s="74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60" t="s">
        <v>23</v>
      </c>
      <c r="C8" s="3">
        <v>5</v>
      </c>
      <c r="D8" s="2">
        <v>1</v>
      </c>
      <c r="E8" s="5">
        <v>2</v>
      </c>
      <c r="F8" s="3">
        <v>6</v>
      </c>
      <c r="G8" s="2">
        <v>2</v>
      </c>
      <c r="H8" s="6">
        <v>3</v>
      </c>
      <c r="I8" s="4">
        <v>8</v>
      </c>
      <c r="J8" s="2">
        <v>1</v>
      </c>
      <c r="K8" s="5">
        <v>3</v>
      </c>
      <c r="L8" s="4"/>
      <c r="M8" s="2"/>
      <c r="N8" s="6"/>
      <c r="O8" s="32">
        <f>AVERAGE(C8:N8)</f>
        <v>3.4444444444444446</v>
      </c>
    </row>
    <row r="9" spans="1:15">
      <c r="A9" s="26">
        <v>2</v>
      </c>
      <c r="B9" s="60" t="s">
        <v>24</v>
      </c>
      <c r="C9" s="3"/>
      <c r="D9" s="2"/>
      <c r="E9" s="5"/>
      <c r="F9" s="3">
        <v>3</v>
      </c>
      <c r="G9" s="2">
        <v>8</v>
      </c>
      <c r="H9" s="6">
        <v>4</v>
      </c>
      <c r="I9" s="4"/>
      <c r="J9" s="2"/>
      <c r="K9" s="5"/>
      <c r="L9" s="4"/>
      <c r="M9" s="2"/>
      <c r="N9" s="5"/>
      <c r="O9" s="32">
        <f t="shared" ref="O9:O53" si="0">AVERAGE(C9:N9)</f>
        <v>5</v>
      </c>
    </row>
    <row r="10" spans="1:15">
      <c r="A10" s="26">
        <v>3</v>
      </c>
      <c r="B10" s="60" t="s">
        <v>25</v>
      </c>
      <c r="C10" s="3">
        <v>13</v>
      </c>
      <c r="D10" s="2">
        <v>3</v>
      </c>
      <c r="E10" s="5">
        <v>3</v>
      </c>
      <c r="F10" s="3">
        <v>14</v>
      </c>
      <c r="G10" s="2">
        <v>6</v>
      </c>
      <c r="H10" s="6">
        <v>3</v>
      </c>
      <c r="I10" s="4"/>
      <c r="J10" s="2"/>
      <c r="K10" s="5"/>
      <c r="L10" s="4"/>
      <c r="M10" s="2"/>
      <c r="N10" s="5"/>
      <c r="O10" s="32">
        <f t="shared" si="0"/>
        <v>7</v>
      </c>
    </row>
    <row r="11" spans="1:15">
      <c r="A11" s="26">
        <v>4</v>
      </c>
      <c r="B11" s="60" t="s">
        <v>26</v>
      </c>
      <c r="C11" s="3">
        <v>20</v>
      </c>
      <c r="D11" s="2">
        <v>6</v>
      </c>
      <c r="E11" s="5">
        <v>4</v>
      </c>
      <c r="F11" s="3">
        <v>42</v>
      </c>
      <c r="G11" s="2">
        <v>4</v>
      </c>
      <c r="H11" s="6">
        <v>3</v>
      </c>
      <c r="I11" s="4">
        <v>46</v>
      </c>
      <c r="J11" s="2">
        <v>4</v>
      </c>
      <c r="K11" s="5">
        <v>3</v>
      </c>
      <c r="L11" s="4"/>
      <c r="M11" s="2"/>
      <c r="N11" s="5"/>
      <c r="O11" s="32">
        <f t="shared" si="0"/>
        <v>14.666666666666666</v>
      </c>
    </row>
    <row r="12" spans="1:15">
      <c r="A12" s="26">
        <v>5</v>
      </c>
      <c r="B12" s="60" t="s">
        <v>27</v>
      </c>
      <c r="C12" s="3">
        <v>10</v>
      </c>
      <c r="D12" s="2">
        <v>3</v>
      </c>
      <c r="E12" s="5">
        <v>2</v>
      </c>
      <c r="F12" s="3"/>
      <c r="G12" s="2"/>
      <c r="H12" s="6"/>
      <c r="I12" s="4">
        <v>11</v>
      </c>
      <c r="J12" s="2">
        <v>5</v>
      </c>
      <c r="K12" s="5">
        <v>5</v>
      </c>
      <c r="L12" s="4"/>
      <c r="M12" s="2"/>
      <c r="N12" s="5"/>
      <c r="O12" s="32">
        <f t="shared" si="0"/>
        <v>6</v>
      </c>
    </row>
    <row r="13" spans="1:15">
      <c r="A13" s="26">
        <v>6</v>
      </c>
      <c r="B13" s="60" t="s">
        <v>28</v>
      </c>
      <c r="C13" s="3">
        <v>16</v>
      </c>
      <c r="D13" s="2">
        <v>6</v>
      </c>
      <c r="E13" s="5">
        <v>2</v>
      </c>
      <c r="F13" s="3">
        <v>16</v>
      </c>
      <c r="G13" s="2">
        <v>3</v>
      </c>
      <c r="H13" s="6">
        <v>2</v>
      </c>
      <c r="I13" s="4">
        <v>6</v>
      </c>
      <c r="J13" s="2">
        <v>4</v>
      </c>
      <c r="K13" s="5">
        <v>3</v>
      </c>
      <c r="L13" s="4"/>
      <c r="M13" s="2"/>
      <c r="N13" s="5"/>
      <c r="O13" s="32">
        <f t="shared" si="0"/>
        <v>6.4444444444444446</v>
      </c>
    </row>
    <row r="14" spans="1:15">
      <c r="A14" s="26">
        <v>7</v>
      </c>
      <c r="B14" s="60" t="s">
        <v>29</v>
      </c>
      <c r="C14" s="3"/>
      <c r="D14" s="2"/>
      <c r="E14" s="5"/>
      <c r="F14" s="3">
        <v>6</v>
      </c>
      <c r="G14" s="2">
        <v>2</v>
      </c>
      <c r="H14" s="6">
        <v>3</v>
      </c>
      <c r="I14" s="4"/>
      <c r="J14" s="2"/>
      <c r="K14" s="5"/>
      <c r="L14" s="4"/>
      <c r="M14" s="2"/>
      <c r="N14" s="5"/>
      <c r="O14" s="32">
        <f t="shared" si="0"/>
        <v>3.6666666666666665</v>
      </c>
    </row>
    <row r="15" spans="1:15">
      <c r="A15" s="26">
        <v>8</v>
      </c>
      <c r="B15" s="60" t="s">
        <v>61</v>
      </c>
      <c r="C15" s="3">
        <v>2</v>
      </c>
      <c r="D15" s="2">
        <v>2</v>
      </c>
      <c r="E15" s="5">
        <v>2</v>
      </c>
      <c r="F15" s="3">
        <v>2</v>
      </c>
      <c r="G15" s="2">
        <v>2</v>
      </c>
      <c r="H15" s="6">
        <v>2</v>
      </c>
      <c r="I15" s="4"/>
      <c r="J15" s="2"/>
      <c r="K15" s="5"/>
      <c r="L15" s="4"/>
      <c r="M15" s="2"/>
      <c r="N15" s="5"/>
      <c r="O15" s="32">
        <f t="shared" si="0"/>
        <v>2</v>
      </c>
    </row>
    <row r="16" spans="1:15">
      <c r="A16" s="26">
        <v>9</v>
      </c>
      <c r="B16" s="60" t="s">
        <v>30</v>
      </c>
      <c r="C16" s="3">
        <v>2</v>
      </c>
      <c r="D16" s="2">
        <v>9</v>
      </c>
      <c r="E16" s="5">
        <v>4</v>
      </c>
      <c r="F16" s="3">
        <v>4</v>
      </c>
      <c r="G16" s="2">
        <v>14</v>
      </c>
      <c r="H16" s="6">
        <v>4</v>
      </c>
      <c r="I16" s="4">
        <v>4</v>
      </c>
      <c r="J16" s="2">
        <v>17</v>
      </c>
      <c r="K16" s="5">
        <v>3</v>
      </c>
      <c r="L16" s="4"/>
      <c r="M16" s="2"/>
      <c r="N16" s="5"/>
      <c r="O16" s="32">
        <f t="shared" si="0"/>
        <v>6.7777777777777777</v>
      </c>
    </row>
    <row r="17" spans="1:15">
      <c r="A17" s="26">
        <v>10</v>
      </c>
      <c r="B17" s="45" t="s">
        <v>72</v>
      </c>
      <c r="C17" s="3">
        <v>20</v>
      </c>
      <c r="D17" s="2">
        <v>5</v>
      </c>
      <c r="E17" s="5">
        <v>4</v>
      </c>
      <c r="F17" s="3"/>
      <c r="G17" s="2"/>
      <c r="H17" s="6"/>
      <c r="I17" s="4">
        <v>15</v>
      </c>
      <c r="J17" s="2">
        <v>5</v>
      </c>
      <c r="K17" s="5">
        <v>7</v>
      </c>
      <c r="L17" s="4"/>
      <c r="M17" s="2"/>
      <c r="N17" s="5"/>
      <c r="O17" s="32">
        <f t="shared" si="0"/>
        <v>9.3333333333333339</v>
      </c>
    </row>
    <row r="18" spans="1:15">
      <c r="A18" s="26">
        <v>11</v>
      </c>
      <c r="B18" s="60" t="s">
        <v>31</v>
      </c>
      <c r="C18" s="3">
        <v>30</v>
      </c>
      <c r="D18" s="2">
        <v>15</v>
      </c>
      <c r="E18" s="5">
        <v>8</v>
      </c>
      <c r="F18" s="3"/>
      <c r="G18" s="2"/>
      <c r="H18" s="6"/>
      <c r="I18" s="4"/>
      <c r="J18" s="2"/>
      <c r="K18" s="5"/>
      <c r="L18" s="4"/>
      <c r="M18" s="2"/>
      <c r="N18" s="5"/>
      <c r="O18" s="32">
        <f t="shared" si="0"/>
        <v>17.666666666666668</v>
      </c>
    </row>
    <row r="19" spans="1:15">
      <c r="A19" s="26">
        <v>12</v>
      </c>
      <c r="B19" s="60" t="s">
        <v>32</v>
      </c>
      <c r="C19" s="3">
        <v>50</v>
      </c>
      <c r="D19" s="2">
        <v>12</v>
      </c>
      <c r="E19" s="5">
        <v>6</v>
      </c>
      <c r="F19" s="3">
        <v>50</v>
      </c>
      <c r="G19" s="2">
        <v>12</v>
      </c>
      <c r="H19" s="6">
        <v>6</v>
      </c>
      <c r="I19" s="4">
        <v>50</v>
      </c>
      <c r="J19" s="2">
        <v>13</v>
      </c>
      <c r="K19" s="5">
        <v>6</v>
      </c>
      <c r="L19" s="4"/>
      <c r="M19" s="2"/>
      <c r="N19" s="5"/>
      <c r="O19" s="32">
        <f t="shared" si="0"/>
        <v>22.777777777777779</v>
      </c>
    </row>
    <row r="20" spans="1:15">
      <c r="A20" s="26">
        <v>13</v>
      </c>
      <c r="B20" s="50" t="s">
        <v>68</v>
      </c>
      <c r="C20" s="3">
        <v>19</v>
      </c>
      <c r="D20" s="2">
        <v>4</v>
      </c>
      <c r="E20" s="5">
        <v>3</v>
      </c>
      <c r="F20" s="3">
        <v>9</v>
      </c>
      <c r="G20" s="2">
        <v>4</v>
      </c>
      <c r="H20" s="6">
        <v>2</v>
      </c>
      <c r="I20" s="4">
        <v>6</v>
      </c>
      <c r="J20" s="2">
        <v>3</v>
      </c>
      <c r="K20" s="5">
        <v>2</v>
      </c>
      <c r="L20" s="4"/>
      <c r="M20" s="2"/>
      <c r="N20" s="5"/>
      <c r="O20" s="32">
        <f t="shared" si="0"/>
        <v>5.7777777777777777</v>
      </c>
    </row>
    <row r="21" spans="1:15">
      <c r="A21" s="26">
        <v>14</v>
      </c>
      <c r="B21" s="45" t="s">
        <v>73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>
      <c r="A22" s="26">
        <v>15</v>
      </c>
      <c r="B22" s="60" t="s">
        <v>33</v>
      </c>
      <c r="C22" s="3">
        <v>10</v>
      </c>
      <c r="D22" s="2">
        <v>5</v>
      </c>
      <c r="E22" s="5">
        <v>4</v>
      </c>
      <c r="F22" s="3">
        <v>8</v>
      </c>
      <c r="G22" s="2">
        <v>7</v>
      </c>
      <c r="H22" s="6">
        <v>5</v>
      </c>
      <c r="I22" s="4"/>
      <c r="J22" s="2"/>
      <c r="K22" s="5"/>
      <c r="L22" s="4"/>
      <c r="M22" s="2"/>
      <c r="N22" s="5"/>
      <c r="O22" s="32">
        <f t="shared" si="0"/>
        <v>6.5</v>
      </c>
    </row>
    <row r="23" spans="1:15">
      <c r="A23" s="26">
        <v>16</v>
      </c>
      <c r="B23" s="60" t="s">
        <v>34</v>
      </c>
      <c r="C23" s="3">
        <v>4</v>
      </c>
      <c r="D23" s="2">
        <v>3</v>
      </c>
      <c r="E23" s="5">
        <v>4</v>
      </c>
      <c r="F23" s="3">
        <v>5</v>
      </c>
      <c r="G23" s="2">
        <v>3</v>
      </c>
      <c r="H23" s="6">
        <v>7</v>
      </c>
      <c r="I23" s="4">
        <v>6</v>
      </c>
      <c r="J23" s="2">
        <v>3</v>
      </c>
      <c r="K23" s="5">
        <v>5</v>
      </c>
      <c r="L23" s="4"/>
      <c r="M23" s="2"/>
      <c r="N23" s="5"/>
      <c r="O23" s="32">
        <f t="shared" si="0"/>
        <v>4.4444444444444446</v>
      </c>
    </row>
    <row r="24" spans="1:15">
      <c r="A24" s="26">
        <v>17</v>
      </c>
      <c r="B24" s="60" t="s">
        <v>35</v>
      </c>
      <c r="C24" s="3">
        <v>6</v>
      </c>
      <c r="D24" s="2">
        <v>3</v>
      </c>
      <c r="E24" s="5">
        <v>3</v>
      </c>
      <c r="F24" s="3">
        <v>20</v>
      </c>
      <c r="G24" s="2">
        <v>5</v>
      </c>
      <c r="H24" s="6">
        <v>3</v>
      </c>
      <c r="I24" s="4">
        <v>14</v>
      </c>
      <c r="J24" s="2">
        <v>3</v>
      </c>
      <c r="K24" s="5">
        <v>3</v>
      </c>
      <c r="L24" s="4"/>
      <c r="M24" s="2"/>
      <c r="N24" s="5"/>
      <c r="O24" s="32">
        <f t="shared" si="0"/>
        <v>6.666666666666667</v>
      </c>
    </row>
    <row r="25" spans="1:15">
      <c r="A25" s="26">
        <v>18</v>
      </c>
      <c r="B25" s="60" t="s">
        <v>36</v>
      </c>
      <c r="C25" s="3">
        <v>2</v>
      </c>
      <c r="D25" s="2">
        <v>4</v>
      </c>
      <c r="E25" s="5">
        <v>3</v>
      </c>
      <c r="F25" s="3">
        <v>2</v>
      </c>
      <c r="G25" s="2">
        <v>3</v>
      </c>
      <c r="H25" s="6">
        <v>2</v>
      </c>
      <c r="I25" s="4">
        <v>2</v>
      </c>
      <c r="J25" s="2">
        <v>3</v>
      </c>
      <c r="K25" s="5">
        <v>2</v>
      </c>
      <c r="L25" s="4"/>
      <c r="M25" s="2"/>
      <c r="N25" s="5"/>
      <c r="O25" s="32">
        <f t="shared" si="0"/>
        <v>2.5555555555555554</v>
      </c>
    </row>
    <row r="26" spans="1:15">
      <c r="A26" s="26">
        <v>19</v>
      </c>
      <c r="B26" s="60" t="s">
        <v>37</v>
      </c>
      <c r="C26" s="3">
        <v>3</v>
      </c>
      <c r="D26" s="2">
        <v>2</v>
      </c>
      <c r="E26" s="5">
        <v>2</v>
      </c>
      <c r="F26" s="3">
        <v>3</v>
      </c>
      <c r="G26" s="2">
        <v>1</v>
      </c>
      <c r="H26" s="6">
        <v>2</v>
      </c>
      <c r="I26" s="4"/>
      <c r="J26" s="2"/>
      <c r="K26" s="5"/>
      <c r="L26" s="4"/>
      <c r="M26" s="2"/>
      <c r="N26" s="5"/>
      <c r="O26" s="32">
        <f t="shared" si="0"/>
        <v>2.1666666666666665</v>
      </c>
    </row>
    <row r="27" spans="1:15">
      <c r="A27" s="26">
        <v>20</v>
      </c>
      <c r="B27" s="50" t="s">
        <v>63</v>
      </c>
      <c r="C27" s="3">
        <v>26</v>
      </c>
      <c r="D27" s="2">
        <v>3</v>
      </c>
      <c r="E27" s="5">
        <v>5</v>
      </c>
      <c r="F27" s="3">
        <v>21</v>
      </c>
      <c r="G27" s="2">
        <v>4</v>
      </c>
      <c r="H27" s="6">
        <v>3</v>
      </c>
      <c r="I27" s="4"/>
      <c r="J27" s="2"/>
      <c r="K27" s="5"/>
      <c r="L27" s="4"/>
      <c r="M27" s="2"/>
      <c r="N27" s="5"/>
      <c r="O27" s="32">
        <f t="shared" si="0"/>
        <v>10.333333333333334</v>
      </c>
    </row>
    <row r="28" spans="1:15">
      <c r="A28" s="26">
        <v>21</v>
      </c>
      <c r="B28" s="2" t="s">
        <v>65</v>
      </c>
      <c r="C28" s="3">
        <v>2</v>
      </c>
      <c r="D28" s="2">
        <v>1</v>
      </c>
      <c r="E28" s="5">
        <v>1</v>
      </c>
      <c r="F28" s="3">
        <v>1</v>
      </c>
      <c r="G28" s="2">
        <v>1</v>
      </c>
      <c r="H28" s="6">
        <v>1</v>
      </c>
      <c r="I28" s="4"/>
      <c r="J28" s="2"/>
      <c r="K28" s="5"/>
      <c r="L28" s="4"/>
      <c r="M28" s="2"/>
      <c r="N28" s="5"/>
      <c r="O28" s="32">
        <f t="shared" si="0"/>
        <v>1.1666666666666667</v>
      </c>
    </row>
    <row r="29" spans="1:15">
      <c r="A29" s="26">
        <v>22</v>
      </c>
      <c r="B29" s="60" t="s">
        <v>38</v>
      </c>
      <c r="C29" s="3">
        <v>13</v>
      </c>
      <c r="D29" s="2">
        <v>3</v>
      </c>
      <c r="E29" s="5">
        <v>3</v>
      </c>
      <c r="F29" s="3">
        <v>10</v>
      </c>
      <c r="G29" s="2">
        <v>3</v>
      </c>
      <c r="H29" s="6">
        <v>4</v>
      </c>
      <c r="I29" s="4"/>
      <c r="J29" s="2"/>
      <c r="K29" s="5"/>
      <c r="L29" s="4"/>
      <c r="M29" s="2"/>
      <c r="N29" s="5"/>
      <c r="O29" s="32">
        <f t="shared" si="0"/>
        <v>6</v>
      </c>
    </row>
    <row r="30" spans="1:15">
      <c r="A30" s="26">
        <v>23</v>
      </c>
      <c r="B30" s="2" t="s">
        <v>57</v>
      </c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60" t="s">
        <v>39</v>
      </c>
      <c r="C31" s="3">
        <v>39</v>
      </c>
      <c r="D31" s="2">
        <v>16</v>
      </c>
      <c r="E31" s="5">
        <v>13</v>
      </c>
      <c r="F31" s="3">
        <v>45</v>
      </c>
      <c r="G31" s="2">
        <v>16</v>
      </c>
      <c r="H31" s="6">
        <v>13</v>
      </c>
      <c r="I31" s="4">
        <v>39</v>
      </c>
      <c r="J31" s="2">
        <v>15</v>
      </c>
      <c r="K31" s="5">
        <v>10</v>
      </c>
      <c r="L31" s="4"/>
      <c r="M31" s="2"/>
      <c r="N31" s="5"/>
      <c r="O31" s="32">
        <f t="shared" si="0"/>
        <v>22.888888888888889</v>
      </c>
    </row>
    <row r="32" spans="1:15">
      <c r="A32" s="26">
        <v>25</v>
      </c>
      <c r="B32" s="60" t="s">
        <v>40</v>
      </c>
      <c r="C32" s="3">
        <v>48</v>
      </c>
      <c r="D32" s="2">
        <v>5</v>
      </c>
      <c r="E32" s="5">
        <v>4</v>
      </c>
      <c r="F32" s="3">
        <v>38</v>
      </c>
      <c r="G32" s="2">
        <v>6</v>
      </c>
      <c r="H32" s="6">
        <v>5</v>
      </c>
      <c r="I32" s="4"/>
      <c r="J32" s="2"/>
      <c r="K32" s="5"/>
      <c r="L32" s="4"/>
      <c r="M32" s="2"/>
      <c r="N32" s="5"/>
      <c r="O32" s="32">
        <f t="shared" si="0"/>
        <v>17.666666666666668</v>
      </c>
    </row>
    <row r="33" spans="1:15">
      <c r="A33" s="26">
        <v>26</v>
      </c>
      <c r="B33" s="60" t="s">
        <v>41</v>
      </c>
      <c r="C33" s="3">
        <v>7</v>
      </c>
      <c r="D33" s="2">
        <v>5</v>
      </c>
      <c r="E33" s="5">
        <v>3</v>
      </c>
      <c r="F33" s="3">
        <v>6</v>
      </c>
      <c r="G33" s="2">
        <v>3</v>
      </c>
      <c r="H33" s="6">
        <v>3</v>
      </c>
      <c r="I33" s="4"/>
      <c r="J33" s="2"/>
      <c r="K33" s="5"/>
      <c r="L33" s="4"/>
      <c r="M33" s="2"/>
      <c r="N33" s="5"/>
      <c r="O33" s="32">
        <f t="shared" si="0"/>
        <v>4.5</v>
      </c>
    </row>
    <row r="34" spans="1:15">
      <c r="A34" s="26">
        <v>27</v>
      </c>
      <c r="B34" s="60" t="s">
        <v>42</v>
      </c>
      <c r="C34" s="3">
        <v>6</v>
      </c>
      <c r="D34" s="2">
        <v>33</v>
      </c>
      <c r="E34" s="5">
        <v>4</v>
      </c>
      <c r="F34" s="3">
        <v>9</v>
      </c>
      <c r="G34" s="2">
        <v>40</v>
      </c>
      <c r="H34" s="6">
        <v>5</v>
      </c>
      <c r="I34" s="4">
        <v>10</v>
      </c>
      <c r="J34" s="2">
        <v>50</v>
      </c>
      <c r="K34" s="5">
        <v>4</v>
      </c>
      <c r="L34" s="4"/>
      <c r="M34" s="2"/>
      <c r="N34" s="5"/>
      <c r="O34" s="32">
        <f t="shared" si="0"/>
        <v>17.888888888888889</v>
      </c>
    </row>
    <row r="35" spans="1:15">
      <c r="A35" s="26">
        <v>28</v>
      </c>
      <c r="B35" s="60" t="s">
        <v>43</v>
      </c>
      <c r="C35" s="3">
        <v>6</v>
      </c>
      <c r="D35" s="2">
        <v>1</v>
      </c>
      <c r="E35" s="5">
        <v>3</v>
      </c>
      <c r="F35" s="3"/>
      <c r="G35" s="2"/>
      <c r="H35" s="6"/>
      <c r="I35" s="4"/>
      <c r="J35" s="2"/>
      <c r="K35" s="5"/>
      <c r="L35" s="4"/>
      <c r="M35" s="2"/>
      <c r="N35" s="5"/>
      <c r="O35" s="32">
        <f t="shared" si="0"/>
        <v>3.3333333333333335</v>
      </c>
    </row>
    <row r="36" spans="1:15">
      <c r="A36" s="26">
        <v>29</v>
      </c>
      <c r="B36" s="50" t="s">
        <v>66</v>
      </c>
      <c r="C36" s="3">
        <v>8</v>
      </c>
      <c r="D36" s="3">
        <v>3</v>
      </c>
      <c r="E36" s="5">
        <v>2</v>
      </c>
      <c r="F36" s="3">
        <v>4</v>
      </c>
      <c r="G36" s="3">
        <v>2</v>
      </c>
      <c r="H36" s="13">
        <v>2</v>
      </c>
      <c r="I36" s="4">
        <v>10</v>
      </c>
      <c r="J36" s="3">
        <v>2</v>
      </c>
      <c r="K36" s="13">
        <v>2</v>
      </c>
      <c r="L36" s="4"/>
      <c r="M36" s="3"/>
      <c r="N36" s="29"/>
      <c r="O36" s="32">
        <f t="shared" si="0"/>
        <v>3.8888888888888888</v>
      </c>
    </row>
    <row r="37" spans="1:15">
      <c r="A37" s="26">
        <v>30</v>
      </c>
      <c r="B37" s="60" t="s">
        <v>44</v>
      </c>
      <c r="C37" s="3">
        <v>7</v>
      </c>
      <c r="D37" s="3">
        <v>4</v>
      </c>
      <c r="E37" s="5">
        <v>3</v>
      </c>
      <c r="F37" s="3">
        <v>5</v>
      </c>
      <c r="G37" s="3">
        <v>4</v>
      </c>
      <c r="H37" s="13">
        <v>3</v>
      </c>
      <c r="I37" s="4"/>
      <c r="J37" s="3"/>
      <c r="K37" s="13"/>
      <c r="L37" s="4"/>
      <c r="M37" s="3"/>
      <c r="N37" s="29"/>
      <c r="O37" s="32">
        <f t="shared" si="0"/>
        <v>4.333333333333333</v>
      </c>
    </row>
    <row r="38" spans="1:15">
      <c r="A38" s="26">
        <v>31</v>
      </c>
      <c r="B38" s="60" t="s">
        <v>45</v>
      </c>
      <c r="C38" s="3">
        <v>40</v>
      </c>
      <c r="D38" s="3">
        <v>10</v>
      </c>
      <c r="E38" s="5">
        <v>4</v>
      </c>
      <c r="F38" s="3">
        <v>30</v>
      </c>
      <c r="G38" s="3">
        <v>8</v>
      </c>
      <c r="H38" s="13">
        <v>10</v>
      </c>
      <c r="I38" s="4">
        <v>30</v>
      </c>
      <c r="J38" s="3">
        <v>9</v>
      </c>
      <c r="K38" s="13">
        <v>7</v>
      </c>
      <c r="L38" s="4"/>
      <c r="M38" s="3"/>
      <c r="N38" s="29"/>
      <c r="O38" s="32">
        <f t="shared" si="0"/>
        <v>16.444444444444443</v>
      </c>
    </row>
    <row r="39" spans="1:15">
      <c r="A39" s="26">
        <v>32</v>
      </c>
      <c r="B39" s="2" t="s">
        <v>58</v>
      </c>
      <c r="C39" s="3">
        <v>7</v>
      </c>
      <c r="D39" s="3">
        <v>4</v>
      </c>
      <c r="E39" s="5">
        <v>3</v>
      </c>
      <c r="F39" s="3">
        <v>5</v>
      </c>
      <c r="G39" s="3">
        <v>4</v>
      </c>
      <c r="H39" s="13">
        <v>3</v>
      </c>
      <c r="I39" s="4"/>
      <c r="J39" s="3"/>
      <c r="K39" s="13"/>
      <c r="L39" s="4"/>
      <c r="M39" s="3"/>
      <c r="N39" s="29"/>
      <c r="O39" s="32">
        <f t="shared" si="0"/>
        <v>4.333333333333333</v>
      </c>
    </row>
    <row r="40" spans="1:15">
      <c r="A40" s="26">
        <v>33</v>
      </c>
      <c r="B40" s="60" t="s">
        <v>46</v>
      </c>
      <c r="C40" s="3">
        <v>50</v>
      </c>
      <c r="D40" s="3">
        <v>9</v>
      </c>
      <c r="E40" s="5">
        <v>7</v>
      </c>
      <c r="F40" s="3">
        <v>50</v>
      </c>
      <c r="G40" s="3">
        <v>11</v>
      </c>
      <c r="H40" s="13">
        <v>8</v>
      </c>
      <c r="I40" s="4">
        <v>50</v>
      </c>
      <c r="J40" s="3">
        <v>10</v>
      </c>
      <c r="K40" s="13">
        <v>15</v>
      </c>
      <c r="L40" s="4"/>
      <c r="M40" s="3"/>
      <c r="N40" s="29"/>
      <c r="O40" s="32">
        <f t="shared" si="0"/>
        <v>23.333333333333332</v>
      </c>
    </row>
    <row r="41" spans="1:15">
      <c r="A41" s="26">
        <v>34</v>
      </c>
      <c r="B41" s="2" t="s">
        <v>59</v>
      </c>
      <c r="C41" s="3"/>
      <c r="D41" s="3"/>
      <c r="E41" s="5"/>
      <c r="F41" s="3">
        <v>47</v>
      </c>
      <c r="G41" s="3">
        <v>9</v>
      </c>
      <c r="H41" s="13">
        <v>5</v>
      </c>
      <c r="I41" s="4">
        <v>26</v>
      </c>
      <c r="J41" s="3">
        <v>7</v>
      </c>
      <c r="K41" s="13">
        <v>7</v>
      </c>
      <c r="L41" s="4"/>
      <c r="M41" s="3"/>
      <c r="N41" s="29"/>
      <c r="O41" s="32">
        <f t="shared" si="0"/>
        <v>16.833333333333332</v>
      </c>
    </row>
    <row r="42" spans="1:15">
      <c r="A42" s="26">
        <v>35</v>
      </c>
      <c r="B42" s="60" t="s">
        <v>47</v>
      </c>
      <c r="C42" s="3">
        <v>17</v>
      </c>
      <c r="D42" s="3">
        <v>5</v>
      </c>
      <c r="E42" s="5">
        <v>5</v>
      </c>
      <c r="F42" s="3">
        <v>16</v>
      </c>
      <c r="G42" s="3">
        <v>4</v>
      </c>
      <c r="H42" s="13">
        <v>2</v>
      </c>
      <c r="I42" s="4"/>
      <c r="J42" s="3"/>
      <c r="K42" s="13"/>
      <c r="L42" s="4"/>
      <c r="M42" s="3"/>
      <c r="N42" s="29"/>
      <c r="O42" s="32">
        <f t="shared" si="0"/>
        <v>8.1666666666666661</v>
      </c>
    </row>
    <row r="43" spans="1:15">
      <c r="A43" s="26">
        <v>36</v>
      </c>
      <c r="B43" s="60" t="s">
        <v>48</v>
      </c>
      <c r="C43" s="3">
        <v>10</v>
      </c>
      <c r="D43" s="3">
        <v>3</v>
      </c>
      <c r="E43" s="5">
        <v>1</v>
      </c>
      <c r="F43" s="3">
        <v>32</v>
      </c>
      <c r="G43" s="3">
        <v>4</v>
      </c>
      <c r="H43" s="13">
        <v>2</v>
      </c>
      <c r="I43" s="4"/>
      <c r="J43" s="3"/>
      <c r="K43" s="13"/>
      <c r="L43" s="4"/>
      <c r="M43" s="3"/>
      <c r="N43" s="29"/>
      <c r="O43" s="32">
        <f t="shared" si="0"/>
        <v>8.6666666666666661</v>
      </c>
    </row>
    <row r="44" spans="1:15">
      <c r="A44" s="26">
        <v>37</v>
      </c>
      <c r="B44" s="60" t="s">
        <v>49</v>
      </c>
      <c r="C44" s="3">
        <v>50</v>
      </c>
      <c r="D44" s="3">
        <v>11</v>
      </c>
      <c r="E44" s="5">
        <v>6</v>
      </c>
      <c r="F44" s="3">
        <v>50</v>
      </c>
      <c r="G44" s="3">
        <v>23</v>
      </c>
      <c r="H44" s="13">
        <v>7</v>
      </c>
      <c r="I44" s="4">
        <v>50</v>
      </c>
      <c r="J44" s="3">
        <v>11</v>
      </c>
      <c r="K44" s="13">
        <v>11</v>
      </c>
      <c r="L44" s="4"/>
      <c r="M44" s="3"/>
      <c r="N44" s="29"/>
      <c r="O44" s="32">
        <f t="shared" si="0"/>
        <v>24.333333333333332</v>
      </c>
    </row>
    <row r="45" spans="1:15">
      <c r="A45" s="26">
        <v>38</v>
      </c>
      <c r="B45" s="60" t="s">
        <v>50</v>
      </c>
      <c r="C45" s="3">
        <v>9</v>
      </c>
      <c r="D45" s="3">
        <v>2</v>
      </c>
      <c r="E45" s="5">
        <v>2</v>
      </c>
      <c r="F45" s="3">
        <v>6</v>
      </c>
      <c r="G45" s="3">
        <v>2</v>
      </c>
      <c r="H45" s="13">
        <v>2</v>
      </c>
      <c r="I45" s="4">
        <v>10</v>
      </c>
      <c r="J45" s="3">
        <v>2</v>
      </c>
      <c r="K45" s="13">
        <v>2</v>
      </c>
      <c r="L45" s="4"/>
      <c r="M45" s="3"/>
      <c r="N45" s="29"/>
      <c r="O45" s="32">
        <f t="shared" si="0"/>
        <v>4.1111111111111107</v>
      </c>
    </row>
    <row r="46" spans="1:15">
      <c r="A46" s="26">
        <v>39</v>
      </c>
      <c r="B46" s="60" t="s">
        <v>51</v>
      </c>
      <c r="C46" s="3">
        <v>25</v>
      </c>
      <c r="D46" s="3">
        <v>4</v>
      </c>
      <c r="E46" s="5">
        <v>3</v>
      </c>
      <c r="F46" s="3">
        <v>25</v>
      </c>
      <c r="G46" s="3">
        <v>3</v>
      </c>
      <c r="H46" s="13">
        <v>2</v>
      </c>
      <c r="I46" s="4">
        <v>24</v>
      </c>
      <c r="J46" s="3">
        <v>4</v>
      </c>
      <c r="K46" s="13">
        <v>5</v>
      </c>
      <c r="L46" s="4"/>
      <c r="M46" s="3"/>
      <c r="N46" s="29"/>
      <c r="O46" s="32">
        <f t="shared" si="0"/>
        <v>10.555555555555555</v>
      </c>
    </row>
    <row r="47" spans="1:15">
      <c r="A47" s="26">
        <v>40</v>
      </c>
      <c r="B47" s="60" t="s">
        <v>52</v>
      </c>
      <c r="C47" s="3">
        <v>5</v>
      </c>
      <c r="D47" s="3">
        <v>3</v>
      </c>
      <c r="E47" s="5">
        <v>2</v>
      </c>
      <c r="F47" s="3">
        <v>6</v>
      </c>
      <c r="G47" s="3">
        <v>4</v>
      </c>
      <c r="H47" s="13">
        <v>3</v>
      </c>
      <c r="I47" s="4">
        <v>3</v>
      </c>
      <c r="J47" s="3">
        <v>2</v>
      </c>
      <c r="K47" s="13">
        <v>3</v>
      </c>
      <c r="L47" s="4"/>
      <c r="M47" s="3"/>
      <c r="N47" s="29"/>
      <c r="O47" s="32">
        <f t="shared" si="0"/>
        <v>3.4444444444444446</v>
      </c>
    </row>
    <row r="48" spans="1:15">
      <c r="A48" s="26">
        <v>41</v>
      </c>
      <c r="B48" s="2" t="s">
        <v>60</v>
      </c>
      <c r="C48" s="3">
        <v>3</v>
      </c>
      <c r="D48" s="3">
        <v>3</v>
      </c>
      <c r="E48" s="5">
        <v>3</v>
      </c>
      <c r="F48" s="3">
        <v>3</v>
      </c>
      <c r="G48" s="3">
        <v>2</v>
      </c>
      <c r="H48" s="13">
        <v>4</v>
      </c>
      <c r="I48" s="4"/>
      <c r="J48" s="3"/>
      <c r="K48" s="13"/>
      <c r="L48" s="4"/>
      <c r="M48" s="3"/>
      <c r="N48" s="29"/>
      <c r="O48" s="32">
        <f t="shared" si="0"/>
        <v>3</v>
      </c>
    </row>
    <row r="49" spans="1:15">
      <c r="A49" s="26">
        <v>42</v>
      </c>
      <c r="B49" s="60" t="s">
        <v>53</v>
      </c>
      <c r="C49" s="3">
        <v>14</v>
      </c>
      <c r="D49" s="3">
        <v>5</v>
      </c>
      <c r="E49" s="5">
        <v>4</v>
      </c>
      <c r="F49" s="3">
        <v>14</v>
      </c>
      <c r="G49" s="3">
        <v>4</v>
      </c>
      <c r="H49" s="13">
        <v>5</v>
      </c>
      <c r="I49" s="4">
        <v>7</v>
      </c>
      <c r="J49" s="3">
        <v>5</v>
      </c>
      <c r="K49" s="13">
        <v>5</v>
      </c>
      <c r="L49" s="4"/>
      <c r="M49" s="3"/>
      <c r="N49" s="29"/>
      <c r="O49" s="32">
        <f t="shared" si="0"/>
        <v>7</v>
      </c>
    </row>
    <row r="50" spans="1:15">
      <c r="A50" s="26">
        <v>43</v>
      </c>
      <c r="B50" s="60" t="s">
        <v>54</v>
      </c>
      <c r="C50" s="3">
        <v>10</v>
      </c>
      <c r="D50" s="3">
        <v>3</v>
      </c>
      <c r="E50" s="5">
        <v>3</v>
      </c>
      <c r="F50" s="3"/>
      <c r="G50" s="3"/>
      <c r="H50" s="13"/>
      <c r="I50" s="4">
        <v>14</v>
      </c>
      <c r="J50" s="3">
        <v>2</v>
      </c>
      <c r="K50" s="13">
        <v>4</v>
      </c>
      <c r="L50" s="4"/>
      <c r="M50" s="3"/>
      <c r="N50" s="29"/>
      <c r="O50" s="32">
        <f t="shared" si="0"/>
        <v>6</v>
      </c>
    </row>
    <row r="51" spans="1:15">
      <c r="A51" s="26">
        <v>44</v>
      </c>
      <c r="B51" s="45" t="s">
        <v>74</v>
      </c>
      <c r="C51" s="3">
        <v>19</v>
      </c>
      <c r="D51" s="3">
        <v>3</v>
      </c>
      <c r="E51" s="5">
        <v>3</v>
      </c>
      <c r="F51" s="3">
        <v>13</v>
      </c>
      <c r="G51" s="3">
        <v>3</v>
      </c>
      <c r="H51" s="13">
        <v>5</v>
      </c>
      <c r="I51" s="4">
        <v>10</v>
      </c>
      <c r="J51" s="3">
        <v>2</v>
      </c>
      <c r="K51" s="13">
        <v>7</v>
      </c>
      <c r="L51" s="4"/>
      <c r="M51" s="3"/>
      <c r="N51" s="29"/>
      <c r="O51" s="32">
        <f t="shared" si="0"/>
        <v>7.2222222222222223</v>
      </c>
    </row>
    <row r="52" spans="1:15">
      <c r="A52" s="26">
        <v>45</v>
      </c>
      <c r="B52" s="60" t="s">
        <v>55</v>
      </c>
      <c r="C52" s="3">
        <v>7</v>
      </c>
      <c r="D52" s="3">
        <v>2</v>
      </c>
      <c r="E52" s="5">
        <v>3</v>
      </c>
      <c r="F52" s="3">
        <v>4</v>
      </c>
      <c r="G52" s="3">
        <v>6</v>
      </c>
      <c r="H52" s="13">
        <v>4</v>
      </c>
      <c r="I52" s="4"/>
      <c r="J52" s="3"/>
      <c r="K52" s="13"/>
      <c r="L52" s="4"/>
      <c r="M52" s="3"/>
      <c r="N52" s="29"/>
      <c r="O52" s="32">
        <f t="shared" si="0"/>
        <v>4.333333333333333</v>
      </c>
    </row>
    <row r="53" spans="1:15">
      <c r="A53" s="26">
        <v>46</v>
      </c>
      <c r="B53" s="60" t="s">
        <v>56</v>
      </c>
      <c r="C53" s="3">
        <v>5</v>
      </c>
      <c r="D53" s="3">
        <v>2</v>
      </c>
      <c r="E53" s="5">
        <v>1</v>
      </c>
      <c r="F53" s="3">
        <v>6</v>
      </c>
      <c r="G53" s="3">
        <v>4</v>
      </c>
      <c r="H53" s="13">
        <v>1</v>
      </c>
      <c r="I53" s="4">
        <v>8</v>
      </c>
      <c r="J53" s="3">
        <v>2</v>
      </c>
      <c r="K53" s="13">
        <v>1</v>
      </c>
      <c r="L53" s="4"/>
      <c r="M53" s="3"/>
      <c r="N53" s="29"/>
      <c r="O53" s="32">
        <f t="shared" si="0"/>
        <v>3.3333333333333335</v>
      </c>
    </row>
    <row r="54" spans="1:15">
      <c r="B54" s="7" t="s">
        <v>9</v>
      </c>
      <c r="C54" s="9">
        <f>SUM(C8:C53)</f>
        <v>645</v>
      </c>
      <c r="D54" s="9">
        <f t="shared" ref="D54:N54" si="1">SUM(D8:D53)</f>
        <v>226</v>
      </c>
      <c r="E54" s="9">
        <f t="shared" si="1"/>
        <v>147</v>
      </c>
      <c r="F54" s="9">
        <f t="shared" si="1"/>
        <v>636</v>
      </c>
      <c r="G54" s="9">
        <f t="shared" si="1"/>
        <v>246</v>
      </c>
      <c r="H54" s="9">
        <f t="shared" si="1"/>
        <v>153</v>
      </c>
      <c r="I54" s="9">
        <f t="shared" si="1"/>
        <v>459</v>
      </c>
      <c r="J54" s="9">
        <f t="shared" si="1"/>
        <v>184</v>
      </c>
      <c r="K54" s="9">
        <f t="shared" si="1"/>
        <v>125</v>
      </c>
      <c r="L54" s="9">
        <f t="shared" si="1"/>
        <v>0</v>
      </c>
      <c r="M54" s="9">
        <f t="shared" si="1"/>
        <v>0</v>
      </c>
      <c r="N54" s="9">
        <f t="shared" si="1"/>
        <v>0</v>
      </c>
      <c r="O54" s="27"/>
    </row>
    <row r="55" spans="1:15">
      <c r="B55" s="7" t="s">
        <v>10</v>
      </c>
      <c r="C55" s="9">
        <f>AVERAGE(C8:C53)</f>
        <v>15.731707317073171</v>
      </c>
      <c r="D55" s="9">
        <f t="shared" ref="D55:N55" si="2">AVERAGE(D8:D53)</f>
        <v>5.5121951219512191</v>
      </c>
      <c r="E55" s="9">
        <f t="shared" si="2"/>
        <v>3.5853658536585367</v>
      </c>
      <c r="F55" s="9">
        <f t="shared" si="2"/>
        <v>16.307692307692307</v>
      </c>
      <c r="G55" s="9">
        <f t="shared" si="2"/>
        <v>6.3076923076923075</v>
      </c>
      <c r="H55" s="9">
        <f t="shared" si="2"/>
        <v>3.9230769230769229</v>
      </c>
      <c r="I55" s="9">
        <f t="shared" si="2"/>
        <v>18.36</v>
      </c>
      <c r="J55" s="9">
        <f t="shared" si="2"/>
        <v>7.36</v>
      </c>
      <c r="K55" s="9">
        <f t="shared" si="2"/>
        <v>5</v>
      </c>
      <c r="L55" s="9" t="e">
        <f t="shared" si="2"/>
        <v>#DIV/0!</v>
      </c>
      <c r="M55" s="9" t="e">
        <f t="shared" si="2"/>
        <v>#DIV/0!</v>
      </c>
      <c r="N55" s="9" t="e">
        <f t="shared" si="2"/>
        <v>#DIV/0!</v>
      </c>
    </row>
    <row r="56" spans="1:15">
      <c r="B56" s="3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5">
      <c r="B57" s="79" t="s">
        <v>11</v>
      </c>
      <c r="C57" s="79"/>
      <c r="D57" s="80">
        <f>AVERAGE(C8:C53,F8:F53,I8:I53,L8:L53)</f>
        <v>16.571428571428573</v>
      </c>
      <c r="E57" s="80"/>
      <c r="F57" s="31"/>
      <c r="G57" s="31"/>
      <c r="H57" s="31"/>
      <c r="I57" s="31"/>
      <c r="J57" s="31"/>
      <c r="K57" s="31"/>
      <c r="L57" s="31"/>
      <c r="M57" s="31"/>
      <c r="N57" s="31"/>
    </row>
    <row r="58" spans="1:15">
      <c r="B58" s="79" t="s">
        <v>12</v>
      </c>
      <c r="C58" s="79"/>
      <c r="D58" s="80">
        <f>AVERAGE(G8:G53,D8:D53,J8:J53,M8:M53)</f>
        <v>6.2476190476190476</v>
      </c>
      <c r="E58" s="80"/>
      <c r="F58" s="8"/>
      <c r="G58" s="8"/>
      <c r="H58" s="8"/>
      <c r="I58" s="8"/>
      <c r="J58" s="8"/>
      <c r="K58" s="8"/>
      <c r="L58" s="8"/>
      <c r="M58" s="8"/>
      <c r="N58" s="8"/>
    </row>
    <row r="59" spans="1:15">
      <c r="B59" s="79" t="s">
        <v>13</v>
      </c>
      <c r="C59" s="79"/>
      <c r="D59" s="80">
        <f>AVERAGE(E8:E53,H8:H53,K8:K53,N8:N53)</f>
        <v>4.0476190476190474</v>
      </c>
      <c r="E59" s="80"/>
    </row>
  </sheetData>
  <mergeCells count="12">
    <mergeCell ref="A1:N2"/>
    <mergeCell ref="A4:N4"/>
    <mergeCell ref="C6:E6"/>
    <mergeCell ref="F6:H6"/>
    <mergeCell ref="I6:K6"/>
    <mergeCell ref="L6:N6"/>
    <mergeCell ref="B57:C57"/>
    <mergeCell ref="D57:E57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0"/>
  <sheetViews>
    <sheetView topLeftCell="A25" workbookViewId="0">
      <selection activeCell="B8" sqref="B8:B53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4" t="str">
        <f>VIERGE!A1</f>
        <v xml:space="preserve">                             FICHE DE JONGLAGE U11                                                             Mois : Mai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5" ht="27.75" customHeight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5" ht="5.25" customHeight="1"/>
    <row r="4" spans="1:15" ht="15.75">
      <c r="A4" s="78" t="s">
        <v>21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5" ht="4.5" customHeight="1">
      <c r="B5" s="1"/>
      <c r="C5" s="1"/>
      <c r="D5" s="1"/>
    </row>
    <row r="6" spans="1:15">
      <c r="C6" s="73" t="s">
        <v>5</v>
      </c>
      <c r="D6" s="71"/>
      <c r="E6" s="74"/>
      <c r="F6" s="70" t="s">
        <v>6</v>
      </c>
      <c r="G6" s="71"/>
      <c r="H6" s="72"/>
      <c r="I6" s="73" t="s">
        <v>7</v>
      </c>
      <c r="J6" s="71"/>
      <c r="K6" s="74"/>
      <c r="L6" s="73" t="s">
        <v>8</v>
      </c>
      <c r="M6" s="71"/>
      <c r="N6" s="74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60" t="s">
        <v>23</v>
      </c>
      <c r="C8" s="3">
        <v>3</v>
      </c>
      <c r="D8" s="2">
        <v>2</v>
      </c>
      <c r="E8" s="5">
        <v>2</v>
      </c>
      <c r="F8" s="3">
        <v>8</v>
      </c>
      <c r="G8" s="2">
        <v>1</v>
      </c>
      <c r="H8" s="6">
        <v>3</v>
      </c>
      <c r="I8" s="4">
        <v>8</v>
      </c>
      <c r="J8" s="2">
        <v>2</v>
      </c>
      <c r="K8" s="5">
        <v>2</v>
      </c>
      <c r="L8" s="4">
        <v>3</v>
      </c>
      <c r="M8" s="2">
        <v>1</v>
      </c>
      <c r="N8" s="6">
        <v>2</v>
      </c>
      <c r="O8" s="32">
        <f>AVERAGE(C8:N8)</f>
        <v>3.0833333333333335</v>
      </c>
    </row>
    <row r="9" spans="1:15">
      <c r="A9" s="26">
        <v>2</v>
      </c>
      <c r="B9" s="60" t="s">
        <v>24</v>
      </c>
      <c r="C9" s="3"/>
      <c r="D9" s="2"/>
      <c r="E9" s="5"/>
      <c r="F9" s="3">
        <v>8</v>
      </c>
      <c r="G9" s="2">
        <v>2</v>
      </c>
      <c r="H9" s="6">
        <v>3</v>
      </c>
      <c r="I9" s="4">
        <v>8</v>
      </c>
      <c r="J9" s="2">
        <v>2</v>
      </c>
      <c r="K9" s="5">
        <v>4</v>
      </c>
      <c r="L9" s="4"/>
      <c r="M9" s="2"/>
      <c r="N9" s="5"/>
      <c r="O9" s="32">
        <f t="shared" ref="O9:O54" si="0">AVERAGE(C9:N9)</f>
        <v>4.5</v>
      </c>
    </row>
    <row r="10" spans="1:15">
      <c r="A10" s="26">
        <v>3</v>
      </c>
      <c r="B10" s="60" t="s">
        <v>25</v>
      </c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>
      <c r="A11" s="26">
        <v>4</v>
      </c>
      <c r="B11" s="60" t="s">
        <v>26</v>
      </c>
      <c r="C11" s="3">
        <v>13</v>
      </c>
      <c r="D11" s="2">
        <v>3</v>
      </c>
      <c r="E11" s="5">
        <v>3</v>
      </c>
      <c r="F11" s="3">
        <v>50</v>
      </c>
      <c r="G11" s="2">
        <v>4</v>
      </c>
      <c r="H11" s="6">
        <v>3</v>
      </c>
      <c r="I11" s="4">
        <v>26</v>
      </c>
      <c r="J11" s="2">
        <v>3</v>
      </c>
      <c r="K11" s="5">
        <v>3</v>
      </c>
      <c r="L11" s="4">
        <v>50</v>
      </c>
      <c r="M11" s="2">
        <v>3</v>
      </c>
      <c r="N11" s="5">
        <v>4</v>
      </c>
      <c r="O11" s="32">
        <f t="shared" si="0"/>
        <v>13.75</v>
      </c>
    </row>
    <row r="12" spans="1:15">
      <c r="A12" s="26">
        <v>5</v>
      </c>
      <c r="B12" s="60" t="s">
        <v>27</v>
      </c>
      <c r="C12" s="3">
        <v>17</v>
      </c>
      <c r="D12" s="2">
        <v>5</v>
      </c>
      <c r="E12" s="5">
        <v>3</v>
      </c>
      <c r="F12" s="3">
        <v>10</v>
      </c>
      <c r="G12" s="2">
        <v>5</v>
      </c>
      <c r="H12" s="6">
        <v>3</v>
      </c>
      <c r="I12" s="4">
        <v>18</v>
      </c>
      <c r="J12" s="2">
        <v>4</v>
      </c>
      <c r="K12" s="5">
        <v>5</v>
      </c>
      <c r="L12" s="4"/>
      <c r="M12" s="2"/>
      <c r="N12" s="5"/>
      <c r="O12" s="32">
        <f t="shared" si="0"/>
        <v>7.7777777777777777</v>
      </c>
    </row>
    <row r="13" spans="1:15">
      <c r="A13" s="26">
        <v>6</v>
      </c>
      <c r="B13" s="60" t="s">
        <v>28</v>
      </c>
      <c r="C13" s="3">
        <v>17</v>
      </c>
      <c r="D13" s="2">
        <v>4</v>
      </c>
      <c r="E13" s="5">
        <v>3</v>
      </c>
      <c r="F13" s="3"/>
      <c r="G13" s="2"/>
      <c r="H13" s="6"/>
      <c r="I13" s="4">
        <v>17</v>
      </c>
      <c r="J13" s="2">
        <v>4</v>
      </c>
      <c r="K13" s="5">
        <v>2</v>
      </c>
      <c r="L13" s="4">
        <v>15</v>
      </c>
      <c r="M13" s="2">
        <v>4</v>
      </c>
      <c r="N13" s="5">
        <v>4</v>
      </c>
      <c r="O13" s="32">
        <f t="shared" si="0"/>
        <v>7.7777777777777777</v>
      </c>
    </row>
    <row r="14" spans="1:15">
      <c r="A14" s="26">
        <v>7</v>
      </c>
      <c r="B14" s="60" t="s">
        <v>29</v>
      </c>
      <c r="C14" s="3">
        <v>9</v>
      </c>
      <c r="D14" s="2">
        <v>3</v>
      </c>
      <c r="E14" s="5">
        <v>4</v>
      </c>
      <c r="F14" s="3">
        <v>6</v>
      </c>
      <c r="G14" s="2">
        <v>2</v>
      </c>
      <c r="H14" s="6">
        <v>2</v>
      </c>
      <c r="I14" s="4">
        <v>6</v>
      </c>
      <c r="J14" s="2">
        <v>2</v>
      </c>
      <c r="K14" s="5">
        <v>2</v>
      </c>
      <c r="L14" s="4">
        <v>7</v>
      </c>
      <c r="M14" s="2">
        <v>4</v>
      </c>
      <c r="N14" s="5">
        <v>2</v>
      </c>
      <c r="O14" s="32">
        <f t="shared" si="0"/>
        <v>4.083333333333333</v>
      </c>
    </row>
    <row r="15" spans="1:15">
      <c r="A15" s="26">
        <v>8</v>
      </c>
      <c r="B15" s="60" t="s">
        <v>61</v>
      </c>
      <c r="C15" s="3">
        <v>2</v>
      </c>
      <c r="D15" s="2">
        <v>2</v>
      </c>
      <c r="E15" s="5">
        <v>2</v>
      </c>
      <c r="F15" s="3">
        <v>2</v>
      </c>
      <c r="G15" s="2">
        <v>2</v>
      </c>
      <c r="H15" s="6">
        <v>2</v>
      </c>
      <c r="I15" s="4">
        <v>2</v>
      </c>
      <c r="J15" s="2">
        <v>3</v>
      </c>
      <c r="K15" s="5">
        <v>3</v>
      </c>
      <c r="L15" s="4">
        <v>3</v>
      </c>
      <c r="M15" s="2">
        <v>2</v>
      </c>
      <c r="N15" s="5">
        <v>3</v>
      </c>
      <c r="O15" s="32">
        <f t="shared" si="0"/>
        <v>2.3333333333333335</v>
      </c>
    </row>
    <row r="16" spans="1:15">
      <c r="A16" s="26">
        <v>9</v>
      </c>
      <c r="B16" s="60" t="s">
        <v>30</v>
      </c>
      <c r="C16" s="61">
        <v>3</v>
      </c>
      <c r="D16" s="62">
        <v>10</v>
      </c>
      <c r="E16" s="63">
        <v>4</v>
      </c>
      <c r="F16" s="3">
        <v>5</v>
      </c>
      <c r="G16" s="2">
        <v>20</v>
      </c>
      <c r="H16" s="6">
        <v>3</v>
      </c>
      <c r="I16" s="4">
        <v>3</v>
      </c>
      <c r="J16" s="2">
        <v>23</v>
      </c>
      <c r="K16" s="5">
        <v>3</v>
      </c>
      <c r="L16" s="4">
        <v>3</v>
      </c>
      <c r="M16" s="2">
        <v>26</v>
      </c>
      <c r="N16" s="5">
        <v>4</v>
      </c>
      <c r="O16" s="32">
        <f t="shared" si="0"/>
        <v>8.9166666666666661</v>
      </c>
    </row>
    <row r="17" spans="1:15">
      <c r="A17" s="26">
        <v>10</v>
      </c>
      <c r="B17" s="45" t="s">
        <v>72</v>
      </c>
      <c r="C17" s="3">
        <v>20</v>
      </c>
      <c r="D17" s="2">
        <v>10</v>
      </c>
      <c r="E17" s="5">
        <v>7</v>
      </c>
      <c r="F17" s="3">
        <v>22</v>
      </c>
      <c r="G17" s="2">
        <v>3</v>
      </c>
      <c r="H17" s="6">
        <v>4</v>
      </c>
      <c r="I17" s="4"/>
      <c r="J17" s="2"/>
      <c r="K17" s="5"/>
      <c r="L17" s="4">
        <v>23</v>
      </c>
      <c r="M17" s="2">
        <v>13</v>
      </c>
      <c r="N17" s="5">
        <v>12</v>
      </c>
      <c r="O17" s="32">
        <f t="shared" si="0"/>
        <v>12.666666666666666</v>
      </c>
    </row>
    <row r="18" spans="1:15">
      <c r="A18" s="26">
        <v>11</v>
      </c>
      <c r="B18" s="60" t="s">
        <v>31</v>
      </c>
      <c r="C18" s="3">
        <v>22</v>
      </c>
      <c r="D18" s="2">
        <v>12</v>
      </c>
      <c r="E18" s="5">
        <v>8</v>
      </c>
      <c r="F18" s="3">
        <v>16</v>
      </c>
      <c r="G18" s="2">
        <v>4</v>
      </c>
      <c r="H18" s="6">
        <v>6</v>
      </c>
      <c r="I18" s="4">
        <v>10</v>
      </c>
      <c r="J18" s="2">
        <v>6</v>
      </c>
      <c r="K18" s="5">
        <v>6</v>
      </c>
      <c r="L18" s="4">
        <v>27</v>
      </c>
      <c r="M18" s="2">
        <v>7</v>
      </c>
      <c r="N18" s="5">
        <v>4</v>
      </c>
      <c r="O18" s="32">
        <f>AVERAGE(C18:N18)</f>
        <v>10.666666666666666</v>
      </c>
    </row>
    <row r="19" spans="1:15">
      <c r="A19" s="26">
        <v>12</v>
      </c>
      <c r="B19" s="60" t="s">
        <v>32</v>
      </c>
      <c r="C19" s="3">
        <v>50</v>
      </c>
      <c r="D19" s="2">
        <v>15</v>
      </c>
      <c r="E19" s="5">
        <v>5</v>
      </c>
      <c r="F19" s="3">
        <v>50</v>
      </c>
      <c r="G19" s="2">
        <v>8</v>
      </c>
      <c r="H19" s="6">
        <v>8</v>
      </c>
      <c r="I19" s="4">
        <v>37</v>
      </c>
      <c r="J19" s="2">
        <v>6</v>
      </c>
      <c r="K19" s="5">
        <v>6</v>
      </c>
      <c r="L19" s="4">
        <v>50</v>
      </c>
      <c r="M19" s="2">
        <v>15</v>
      </c>
      <c r="N19" s="5">
        <v>8</v>
      </c>
      <c r="O19" s="32">
        <f t="shared" si="0"/>
        <v>21.5</v>
      </c>
    </row>
    <row r="20" spans="1:15">
      <c r="A20" s="26">
        <v>13</v>
      </c>
      <c r="B20" s="50" t="s">
        <v>68</v>
      </c>
      <c r="C20" s="3">
        <v>7</v>
      </c>
      <c r="D20" s="2">
        <v>2</v>
      </c>
      <c r="E20" s="5">
        <v>1</v>
      </c>
      <c r="F20" s="3">
        <v>8</v>
      </c>
      <c r="G20" s="2">
        <v>2</v>
      </c>
      <c r="H20" s="6">
        <v>4</v>
      </c>
      <c r="I20" s="4">
        <v>3</v>
      </c>
      <c r="J20" s="2">
        <v>2</v>
      </c>
      <c r="K20" s="5">
        <v>2</v>
      </c>
      <c r="L20" s="4">
        <v>11</v>
      </c>
      <c r="M20" s="2">
        <v>6</v>
      </c>
      <c r="N20" s="5">
        <v>2</v>
      </c>
      <c r="O20" s="32">
        <f t="shared" si="0"/>
        <v>4.166666666666667</v>
      </c>
    </row>
    <row r="21" spans="1:15">
      <c r="A21" s="26">
        <v>14</v>
      </c>
      <c r="B21" s="45" t="s">
        <v>73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>
      <c r="A22" s="26">
        <v>15</v>
      </c>
      <c r="B22" s="60" t="s">
        <v>33</v>
      </c>
      <c r="C22" s="3">
        <v>7</v>
      </c>
      <c r="D22" s="2">
        <v>5</v>
      </c>
      <c r="E22" s="5">
        <v>5</v>
      </c>
      <c r="F22" s="3">
        <v>8</v>
      </c>
      <c r="G22" s="2">
        <v>4</v>
      </c>
      <c r="H22" s="6">
        <v>3</v>
      </c>
      <c r="I22" s="4">
        <v>9</v>
      </c>
      <c r="J22" s="2">
        <v>2</v>
      </c>
      <c r="K22" s="5">
        <v>3</v>
      </c>
      <c r="L22" s="4"/>
      <c r="M22" s="2"/>
      <c r="N22" s="5"/>
      <c r="O22" s="32">
        <f t="shared" si="0"/>
        <v>5.1111111111111107</v>
      </c>
    </row>
    <row r="23" spans="1:15">
      <c r="A23" s="26">
        <v>16</v>
      </c>
      <c r="B23" s="60" t="s">
        <v>34</v>
      </c>
      <c r="C23" s="3">
        <v>7</v>
      </c>
      <c r="D23" s="2">
        <v>2</v>
      </c>
      <c r="E23" s="5">
        <v>4</v>
      </c>
      <c r="F23" s="3">
        <v>5</v>
      </c>
      <c r="G23" s="2">
        <v>2</v>
      </c>
      <c r="H23" s="6">
        <v>6</v>
      </c>
      <c r="I23" s="4">
        <v>13</v>
      </c>
      <c r="J23" s="2">
        <v>3</v>
      </c>
      <c r="K23" s="5">
        <v>6</v>
      </c>
      <c r="L23" s="4">
        <v>3</v>
      </c>
      <c r="M23" s="2">
        <v>3</v>
      </c>
      <c r="N23" s="5">
        <v>5</v>
      </c>
      <c r="O23" s="32">
        <f t="shared" si="0"/>
        <v>4.916666666666667</v>
      </c>
    </row>
    <row r="24" spans="1:15">
      <c r="A24" s="26">
        <v>17</v>
      </c>
      <c r="B24" s="60" t="s">
        <v>35</v>
      </c>
      <c r="C24" s="3">
        <v>17</v>
      </c>
      <c r="D24" s="2">
        <v>3</v>
      </c>
      <c r="E24" s="5">
        <v>3</v>
      </c>
      <c r="F24" s="3">
        <v>11</v>
      </c>
      <c r="G24" s="2">
        <v>6</v>
      </c>
      <c r="H24" s="6">
        <v>6</v>
      </c>
      <c r="I24" s="4">
        <v>7</v>
      </c>
      <c r="J24" s="2">
        <v>2</v>
      </c>
      <c r="K24" s="5">
        <v>4</v>
      </c>
      <c r="L24" s="4"/>
      <c r="M24" s="2"/>
      <c r="N24" s="5"/>
      <c r="O24" s="32">
        <f t="shared" si="0"/>
        <v>6.5555555555555554</v>
      </c>
    </row>
    <row r="25" spans="1:15">
      <c r="A25" s="26">
        <v>18</v>
      </c>
      <c r="B25" s="60" t="s">
        <v>36</v>
      </c>
      <c r="C25" s="3">
        <v>3</v>
      </c>
      <c r="D25" s="2">
        <v>3</v>
      </c>
      <c r="E25" s="5">
        <v>3</v>
      </c>
      <c r="F25" s="3">
        <v>3</v>
      </c>
      <c r="G25" s="2">
        <v>3</v>
      </c>
      <c r="H25" s="6">
        <v>2</v>
      </c>
      <c r="I25" s="4">
        <v>2</v>
      </c>
      <c r="J25" s="2">
        <v>2</v>
      </c>
      <c r="K25" s="5">
        <v>2</v>
      </c>
      <c r="L25" s="4">
        <v>2</v>
      </c>
      <c r="M25" s="2">
        <v>4</v>
      </c>
      <c r="N25" s="5">
        <v>2</v>
      </c>
      <c r="O25" s="32">
        <f t="shared" si="0"/>
        <v>2.5833333333333335</v>
      </c>
    </row>
    <row r="26" spans="1:15">
      <c r="A26" s="26">
        <v>19</v>
      </c>
      <c r="B26" s="60" t="s">
        <v>37</v>
      </c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50" t="s">
        <v>63</v>
      </c>
      <c r="C27" s="3"/>
      <c r="D27" s="2"/>
      <c r="E27" s="5"/>
      <c r="F27" s="3"/>
      <c r="G27" s="2"/>
      <c r="H27" s="6"/>
      <c r="I27" s="4"/>
      <c r="J27" s="2"/>
      <c r="K27" s="5"/>
      <c r="L27" s="4">
        <v>23</v>
      </c>
      <c r="M27" s="2">
        <v>4</v>
      </c>
      <c r="N27" s="5">
        <v>2</v>
      </c>
      <c r="O27" s="32">
        <f t="shared" si="0"/>
        <v>9.6666666666666661</v>
      </c>
    </row>
    <row r="28" spans="1:15">
      <c r="A28" s="26">
        <v>21</v>
      </c>
      <c r="B28" s="2" t="s">
        <v>65</v>
      </c>
      <c r="C28" s="3">
        <v>1</v>
      </c>
      <c r="D28" s="2">
        <v>1</v>
      </c>
      <c r="E28" s="5">
        <v>1</v>
      </c>
      <c r="F28" s="3">
        <v>1</v>
      </c>
      <c r="G28" s="2">
        <v>1</v>
      </c>
      <c r="H28" s="6">
        <v>1</v>
      </c>
      <c r="I28" s="4">
        <v>2</v>
      </c>
      <c r="J28" s="2">
        <v>1</v>
      </c>
      <c r="K28" s="5">
        <v>1</v>
      </c>
      <c r="L28" s="4"/>
      <c r="M28" s="2"/>
      <c r="N28" s="5"/>
      <c r="O28" s="32">
        <f t="shared" si="0"/>
        <v>1.1111111111111112</v>
      </c>
    </row>
    <row r="29" spans="1:15">
      <c r="A29" s="26">
        <v>22</v>
      </c>
      <c r="B29" s="60" t="s">
        <v>38</v>
      </c>
      <c r="C29" s="3">
        <v>5</v>
      </c>
      <c r="D29" s="2">
        <v>3</v>
      </c>
      <c r="E29" s="5">
        <v>3</v>
      </c>
      <c r="F29" s="3">
        <v>6</v>
      </c>
      <c r="G29" s="2">
        <v>3</v>
      </c>
      <c r="H29" s="6">
        <v>4</v>
      </c>
      <c r="I29" s="4">
        <v>6</v>
      </c>
      <c r="J29" s="2">
        <v>3</v>
      </c>
      <c r="K29" s="5">
        <v>3</v>
      </c>
      <c r="L29" s="4"/>
      <c r="M29" s="2"/>
      <c r="N29" s="5"/>
      <c r="O29" s="32">
        <f t="shared" si="0"/>
        <v>4</v>
      </c>
    </row>
    <row r="30" spans="1:15">
      <c r="A30" s="26">
        <v>23</v>
      </c>
      <c r="B30" s="2" t="s">
        <v>57</v>
      </c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60" t="s">
        <v>39</v>
      </c>
      <c r="C31" s="3">
        <v>50</v>
      </c>
      <c r="D31" s="2">
        <v>16</v>
      </c>
      <c r="E31" s="5">
        <v>13</v>
      </c>
      <c r="F31" s="3">
        <v>50</v>
      </c>
      <c r="G31" s="2">
        <v>13</v>
      </c>
      <c r="H31" s="6">
        <v>12</v>
      </c>
      <c r="I31" s="4">
        <v>49</v>
      </c>
      <c r="J31" s="2">
        <v>13</v>
      </c>
      <c r="K31" s="5">
        <v>14</v>
      </c>
      <c r="L31" s="4">
        <v>50</v>
      </c>
      <c r="M31" s="2">
        <v>14</v>
      </c>
      <c r="N31" s="5">
        <v>13</v>
      </c>
      <c r="O31" s="32">
        <f t="shared" si="0"/>
        <v>25.583333333333332</v>
      </c>
    </row>
    <row r="32" spans="1:15">
      <c r="A32" s="26">
        <v>25</v>
      </c>
      <c r="B32" s="60" t="s">
        <v>40</v>
      </c>
      <c r="C32" s="3">
        <v>50</v>
      </c>
      <c r="D32" s="2">
        <v>4</v>
      </c>
      <c r="E32" s="5">
        <v>5</v>
      </c>
      <c r="F32" s="3"/>
      <c r="G32" s="2"/>
      <c r="H32" s="6"/>
      <c r="I32" s="4">
        <v>42</v>
      </c>
      <c r="J32" s="2">
        <v>3</v>
      </c>
      <c r="K32" s="5">
        <v>3</v>
      </c>
      <c r="L32" s="4">
        <v>40</v>
      </c>
      <c r="M32" s="2">
        <v>6</v>
      </c>
      <c r="N32" s="5">
        <v>3</v>
      </c>
      <c r="O32" s="32">
        <f t="shared" si="0"/>
        <v>17.333333333333332</v>
      </c>
    </row>
    <row r="33" spans="1:15">
      <c r="A33" s="26">
        <v>26</v>
      </c>
      <c r="B33" s="60" t="s">
        <v>41</v>
      </c>
      <c r="C33" s="3">
        <v>10</v>
      </c>
      <c r="D33" s="2">
        <v>3</v>
      </c>
      <c r="E33" s="5">
        <v>4</v>
      </c>
      <c r="F33" s="3">
        <v>3</v>
      </c>
      <c r="G33" s="2">
        <v>2</v>
      </c>
      <c r="H33" s="6">
        <v>3</v>
      </c>
      <c r="I33" s="4">
        <v>3</v>
      </c>
      <c r="J33" s="2">
        <v>2</v>
      </c>
      <c r="K33" s="5">
        <v>3</v>
      </c>
      <c r="L33" s="4">
        <v>7</v>
      </c>
      <c r="M33" s="2">
        <v>4</v>
      </c>
      <c r="N33" s="5">
        <v>3</v>
      </c>
      <c r="O33" s="32">
        <f t="shared" si="0"/>
        <v>3.9166666666666665</v>
      </c>
    </row>
    <row r="34" spans="1:15">
      <c r="A34" s="26">
        <v>27</v>
      </c>
      <c r="B34" s="60" t="s">
        <v>42</v>
      </c>
      <c r="C34" s="3">
        <v>10</v>
      </c>
      <c r="D34" s="2">
        <v>39</v>
      </c>
      <c r="E34" s="5">
        <v>5</v>
      </c>
      <c r="F34" s="3">
        <v>8</v>
      </c>
      <c r="G34" s="2">
        <v>26</v>
      </c>
      <c r="H34" s="6">
        <v>6</v>
      </c>
      <c r="I34" s="4">
        <v>9</v>
      </c>
      <c r="J34" s="2">
        <v>36</v>
      </c>
      <c r="K34" s="5">
        <v>5</v>
      </c>
      <c r="L34" s="4">
        <v>9</v>
      </c>
      <c r="M34" s="2">
        <v>41</v>
      </c>
      <c r="N34" s="5">
        <v>6</v>
      </c>
      <c r="O34" s="32">
        <f t="shared" si="0"/>
        <v>16.666666666666668</v>
      </c>
    </row>
    <row r="35" spans="1:15">
      <c r="A35" s="26">
        <v>28</v>
      </c>
      <c r="B35" s="60" t="s">
        <v>43</v>
      </c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50" t="s">
        <v>66</v>
      </c>
      <c r="C36" s="3">
        <v>13</v>
      </c>
      <c r="D36" s="3">
        <v>2</v>
      </c>
      <c r="E36" s="5">
        <v>2</v>
      </c>
      <c r="F36" s="3">
        <v>8</v>
      </c>
      <c r="G36" s="3">
        <v>2</v>
      </c>
      <c r="H36" s="13">
        <v>8</v>
      </c>
      <c r="I36" s="4">
        <v>13</v>
      </c>
      <c r="J36" s="3">
        <v>5</v>
      </c>
      <c r="K36" s="13">
        <v>3</v>
      </c>
      <c r="L36" s="4"/>
      <c r="M36" s="3"/>
      <c r="N36" s="29"/>
      <c r="O36" s="32">
        <f t="shared" si="0"/>
        <v>6.2222222222222223</v>
      </c>
    </row>
    <row r="37" spans="1:15">
      <c r="A37" s="26">
        <v>30</v>
      </c>
      <c r="B37" s="60" t="s">
        <v>44</v>
      </c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60" t="s">
        <v>45</v>
      </c>
      <c r="C38" s="3">
        <v>50</v>
      </c>
      <c r="D38" s="3">
        <v>10</v>
      </c>
      <c r="E38" s="5">
        <v>13</v>
      </c>
      <c r="F38" s="3">
        <v>10</v>
      </c>
      <c r="G38" s="3">
        <v>2</v>
      </c>
      <c r="H38" s="13">
        <v>4</v>
      </c>
      <c r="I38" s="4">
        <v>10</v>
      </c>
      <c r="J38" s="3">
        <v>3</v>
      </c>
      <c r="K38" s="13">
        <v>4</v>
      </c>
      <c r="L38" s="4">
        <v>35</v>
      </c>
      <c r="M38" s="3">
        <v>7</v>
      </c>
      <c r="N38" s="29">
        <v>10</v>
      </c>
      <c r="O38" s="32">
        <f t="shared" si="0"/>
        <v>13.166666666666666</v>
      </c>
    </row>
    <row r="39" spans="1:15">
      <c r="A39" s="26">
        <v>32</v>
      </c>
      <c r="B39" s="2" t="s">
        <v>58</v>
      </c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60" t="s">
        <v>46</v>
      </c>
      <c r="C40" s="3">
        <v>50</v>
      </c>
      <c r="D40" s="3">
        <v>7</v>
      </c>
      <c r="E40" s="5">
        <v>9</v>
      </c>
      <c r="F40" s="3">
        <v>50</v>
      </c>
      <c r="G40" s="3">
        <v>16</v>
      </c>
      <c r="H40" s="13">
        <v>6</v>
      </c>
      <c r="I40" s="4">
        <v>50</v>
      </c>
      <c r="J40" s="3">
        <v>10</v>
      </c>
      <c r="K40" s="13">
        <v>10</v>
      </c>
      <c r="L40" s="4">
        <v>50</v>
      </c>
      <c r="M40" s="3">
        <v>30</v>
      </c>
      <c r="N40" s="29">
        <v>8</v>
      </c>
      <c r="O40" s="32">
        <f t="shared" si="0"/>
        <v>24.666666666666668</v>
      </c>
    </row>
    <row r="41" spans="1:15">
      <c r="A41" s="26">
        <v>34</v>
      </c>
      <c r="B41" s="2" t="s">
        <v>59</v>
      </c>
      <c r="C41" s="3">
        <v>46</v>
      </c>
      <c r="D41" s="3">
        <v>5</v>
      </c>
      <c r="E41" s="5">
        <v>5</v>
      </c>
      <c r="F41" s="3">
        <v>50</v>
      </c>
      <c r="G41" s="3">
        <v>7</v>
      </c>
      <c r="H41" s="13">
        <v>6</v>
      </c>
      <c r="I41" s="4">
        <v>22</v>
      </c>
      <c r="J41" s="3">
        <v>5</v>
      </c>
      <c r="K41" s="13">
        <v>5</v>
      </c>
      <c r="L41" s="4">
        <v>47</v>
      </c>
      <c r="M41" s="3">
        <v>5</v>
      </c>
      <c r="N41" s="29">
        <v>5</v>
      </c>
      <c r="O41" s="32">
        <f t="shared" si="0"/>
        <v>17.333333333333332</v>
      </c>
    </row>
    <row r="42" spans="1:15">
      <c r="A42" s="26">
        <v>35</v>
      </c>
      <c r="B42" s="60" t="s">
        <v>47</v>
      </c>
      <c r="C42" s="3">
        <v>16</v>
      </c>
      <c r="D42" s="3">
        <v>5</v>
      </c>
      <c r="E42" s="5">
        <v>3</v>
      </c>
      <c r="F42" s="3"/>
      <c r="G42" s="3"/>
      <c r="H42" s="13"/>
      <c r="I42" s="4">
        <v>15</v>
      </c>
      <c r="J42" s="3">
        <v>4</v>
      </c>
      <c r="K42" s="13">
        <v>3</v>
      </c>
      <c r="L42" s="4"/>
      <c r="M42" s="3"/>
      <c r="N42" s="29"/>
      <c r="O42" s="32">
        <f t="shared" si="0"/>
        <v>7.666666666666667</v>
      </c>
    </row>
    <row r="43" spans="1:15">
      <c r="A43" s="26">
        <v>36</v>
      </c>
      <c r="B43" s="60" t="s">
        <v>48</v>
      </c>
      <c r="C43" s="3"/>
      <c r="D43" s="3"/>
      <c r="E43" s="5"/>
      <c r="F43" s="3">
        <v>8</v>
      </c>
      <c r="G43" s="3">
        <v>6</v>
      </c>
      <c r="H43" s="13">
        <v>2</v>
      </c>
      <c r="I43" s="4"/>
      <c r="J43" s="3"/>
      <c r="K43" s="13"/>
      <c r="L43" s="4">
        <v>8</v>
      </c>
      <c r="M43" s="3">
        <v>2</v>
      </c>
      <c r="N43" s="29">
        <v>4</v>
      </c>
      <c r="O43" s="32">
        <f t="shared" si="0"/>
        <v>5</v>
      </c>
    </row>
    <row r="44" spans="1:15">
      <c r="A44" s="26">
        <v>37</v>
      </c>
      <c r="B44" s="60" t="s">
        <v>49</v>
      </c>
      <c r="C44" s="3">
        <v>50</v>
      </c>
      <c r="D44" s="3">
        <v>18</v>
      </c>
      <c r="E44" s="5">
        <v>6</v>
      </c>
      <c r="F44" s="3">
        <v>50</v>
      </c>
      <c r="G44" s="3">
        <v>6</v>
      </c>
      <c r="H44" s="13">
        <v>14</v>
      </c>
      <c r="I44" s="4">
        <v>50</v>
      </c>
      <c r="J44" s="3">
        <v>8</v>
      </c>
      <c r="K44" s="13">
        <v>11</v>
      </c>
      <c r="L44" s="4">
        <v>50</v>
      </c>
      <c r="M44" s="3">
        <v>16</v>
      </c>
      <c r="N44" s="29">
        <v>13</v>
      </c>
      <c r="O44" s="32">
        <f t="shared" si="0"/>
        <v>24.333333333333332</v>
      </c>
    </row>
    <row r="45" spans="1:15">
      <c r="A45" s="26">
        <v>38</v>
      </c>
      <c r="B45" s="60" t="s">
        <v>50</v>
      </c>
      <c r="C45" s="3"/>
      <c r="D45" s="3"/>
      <c r="E45" s="5"/>
      <c r="F45" s="3">
        <v>10</v>
      </c>
      <c r="G45" s="3">
        <v>2</v>
      </c>
      <c r="H45" s="13">
        <v>2</v>
      </c>
      <c r="I45" s="4">
        <v>8</v>
      </c>
      <c r="J45" s="3">
        <v>2</v>
      </c>
      <c r="K45" s="13">
        <v>3</v>
      </c>
      <c r="L45" s="4">
        <v>11</v>
      </c>
      <c r="M45" s="3">
        <v>2</v>
      </c>
      <c r="N45" s="29">
        <v>3</v>
      </c>
      <c r="O45" s="32">
        <f t="shared" si="0"/>
        <v>4.7777777777777777</v>
      </c>
    </row>
    <row r="46" spans="1:15">
      <c r="A46" s="26">
        <v>39</v>
      </c>
      <c r="B46" s="60" t="s">
        <v>51</v>
      </c>
      <c r="C46" s="3">
        <v>24</v>
      </c>
      <c r="D46" s="3">
        <v>4</v>
      </c>
      <c r="E46" s="5">
        <v>3</v>
      </c>
      <c r="F46" s="3">
        <v>26</v>
      </c>
      <c r="G46" s="3">
        <v>3</v>
      </c>
      <c r="H46" s="13">
        <v>2</v>
      </c>
      <c r="I46" s="4">
        <v>20</v>
      </c>
      <c r="J46" s="3">
        <v>3</v>
      </c>
      <c r="K46" s="13">
        <v>1</v>
      </c>
      <c r="L46" s="4">
        <v>11</v>
      </c>
      <c r="M46" s="3">
        <v>1</v>
      </c>
      <c r="N46" s="29">
        <v>1</v>
      </c>
      <c r="O46" s="32">
        <f t="shared" si="0"/>
        <v>8.25</v>
      </c>
    </row>
    <row r="47" spans="1:15">
      <c r="A47" s="26">
        <v>40</v>
      </c>
      <c r="B47" s="60" t="s">
        <v>52</v>
      </c>
      <c r="C47" s="3">
        <v>6</v>
      </c>
      <c r="D47" s="3">
        <v>4</v>
      </c>
      <c r="E47" s="5">
        <v>3</v>
      </c>
      <c r="F47" s="3">
        <v>5</v>
      </c>
      <c r="G47" s="3">
        <v>4</v>
      </c>
      <c r="H47" s="13">
        <v>3</v>
      </c>
      <c r="I47" s="4">
        <v>4</v>
      </c>
      <c r="J47" s="3">
        <v>3</v>
      </c>
      <c r="K47" s="13">
        <v>2</v>
      </c>
      <c r="L47" s="4"/>
      <c r="M47" s="3"/>
      <c r="N47" s="29"/>
      <c r="O47" s="32">
        <f t="shared" si="0"/>
        <v>3.7777777777777777</v>
      </c>
    </row>
    <row r="48" spans="1:15">
      <c r="A48" s="26">
        <v>41</v>
      </c>
      <c r="B48" s="2" t="s">
        <v>60</v>
      </c>
      <c r="C48" s="3">
        <v>2</v>
      </c>
      <c r="D48" s="3">
        <v>2</v>
      </c>
      <c r="E48" s="5">
        <v>3</v>
      </c>
      <c r="F48" s="3"/>
      <c r="G48" s="3"/>
      <c r="H48" s="13"/>
      <c r="I48" s="4">
        <v>2</v>
      </c>
      <c r="J48" s="3">
        <v>2</v>
      </c>
      <c r="K48" s="13">
        <v>2</v>
      </c>
      <c r="L48" s="4"/>
      <c r="M48" s="3"/>
      <c r="N48" s="29"/>
      <c r="O48" s="32">
        <f t="shared" si="0"/>
        <v>2.1666666666666665</v>
      </c>
    </row>
    <row r="49" spans="1:15">
      <c r="A49" s="26">
        <v>42</v>
      </c>
      <c r="B49" s="60" t="s">
        <v>53</v>
      </c>
      <c r="C49" s="3">
        <v>13</v>
      </c>
      <c r="D49" s="3">
        <v>4</v>
      </c>
      <c r="E49" s="5">
        <v>4</v>
      </c>
      <c r="F49" s="3">
        <v>12</v>
      </c>
      <c r="G49" s="3">
        <v>4</v>
      </c>
      <c r="H49" s="13">
        <v>5</v>
      </c>
      <c r="I49" s="4">
        <v>14</v>
      </c>
      <c r="J49" s="3">
        <v>4</v>
      </c>
      <c r="K49" s="13">
        <v>4</v>
      </c>
      <c r="L49" s="4">
        <v>16</v>
      </c>
      <c r="M49" s="3">
        <v>5</v>
      </c>
      <c r="N49" s="29">
        <v>5</v>
      </c>
      <c r="O49" s="32">
        <f t="shared" si="0"/>
        <v>7.5</v>
      </c>
    </row>
    <row r="50" spans="1:15">
      <c r="A50" s="26">
        <v>43</v>
      </c>
      <c r="B50" s="60" t="s">
        <v>54</v>
      </c>
      <c r="C50" s="3">
        <v>13</v>
      </c>
      <c r="D50" s="3">
        <v>5</v>
      </c>
      <c r="E50" s="5">
        <v>3</v>
      </c>
      <c r="F50" s="3">
        <v>10</v>
      </c>
      <c r="G50" s="3">
        <v>9</v>
      </c>
      <c r="H50" s="13">
        <v>2</v>
      </c>
      <c r="I50" s="4">
        <v>16</v>
      </c>
      <c r="J50" s="3">
        <v>4</v>
      </c>
      <c r="K50" s="13">
        <v>3</v>
      </c>
      <c r="L50" s="4">
        <v>16</v>
      </c>
      <c r="M50" s="3">
        <v>3</v>
      </c>
      <c r="N50" s="29">
        <v>3</v>
      </c>
      <c r="O50" s="32">
        <f t="shared" si="0"/>
        <v>7.25</v>
      </c>
    </row>
    <row r="51" spans="1:15">
      <c r="A51" s="26">
        <v>44</v>
      </c>
      <c r="B51" s="45" t="s">
        <v>74</v>
      </c>
      <c r="C51" s="3">
        <v>24</v>
      </c>
      <c r="D51" s="3">
        <v>5</v>
      </c>
      <c r="E51" s="5">
        <v>5</v>
      </c>
      <c r="F51" s="3">
        <v>12</v>
      </c>
      <c r="G51" s="3">
        <v>3</v>
      </c>
      <c r="H51" s="13">
        <v>3</v>
      </c>
      <c r="I51" s="4">
        <v>14</v>
      </c>
      <c r="J51" s="3">
        <v>3</v>
      </c>
      <c r="K51" s="13">
        <v>3</v>
      </c>
      <c r="L51" s="4"/>
      <c r="M51" s="3"/>
      <c r="N51" s="29"/>
      <c r="O51" s="32">
        <f t="shared" si="0"/>
        <v>8</v>
      </c>
    </row>
    <row r="52" spans="1:15">
      <c r="A52" s="26">
        <v>45</v>
      </c>
      <c r="B52" s="60" t="s">
        <v>55</v>
      </c>
      <c r="C52" s="3">
        <v>6</v>
      </c>
      <c r="D52" s="3">
        <v>2</v>
      </c>
      <c r="E52" s="5">
        <v>3</v>
      </c>
      <c r="F52" s="3"/>
      <c r="G52" s="3"/>
      <c r="H52" s="13"/>
      <c r="I52" s="4">
        <v>3</v>
      </c>
      <c r="J52" s="3">
        <v>4</v>
      </c>
      <c r="K52" s="13">
        <v>3</v>
      </c>
      <c r="L52" s="4"/>
      <c r="M52" s="3"/>
      <c r="N52" s="29"/>
      <c r="O52" s="32">
        <f t="shared" si="0"/>
        <v>3.5</v>
      </c>
    </row>
    <row r="53" spans="1:15">
      <c r="A53" s="26">
        <v>46</v>
      </c>
      <c r="B53" s="60" t="s">
        <v>56</v>
      </c>
      <c r="C53" s="3">
        <v>4</v>
      </c>
      <c r="D53" s="3">
        <v>2</v>
      </c>
      <c r="E53" s="5">
        <v>2</v>
      </c>
      <c r="F53" s="3">
        <v>5</v>
      </c>
      <c r="G53" s="3">
        <v>2</v>
      </c>
      <c r="H53" s="13">
        <v>3</v>
      </c>
      <c r="I53" s="4">
        <v>5</v>
      </c>
      <c r="J53" s="3">
        <v>3</v>
      </c>
      <c r="K53" s="13">
        <v>2</v>
      </c>
      <c r="L53" s="4">
        <v>9</v>
      </c>
      <c r="M53" s="3">
        <v>1</v>
      </c>
      <c r="N53" s="29">
        <v>2</v>
      </c>
      <c r="O53" s="32">
        <f t="shared" si="0"/>
        <v>3.3333333333333335</v>
      </c>
    </row>
    <row r="54" spans="1:15">
      <c r="A54" s="26">
        <v>47</v>
      </c>
      <c r="B54" s="14"/>
      <c r="C54" s="3"/>
      <c r="D54" s="3"/>
      <c r="E54" s="5"/>
      <c r="F54" s="3"/>
      <c r="G54" s="3"/>
      <c r="H54" s="13"/>
      <c r="I54" s="4"/>
      <c r="J54" s="3"/>
      <c r="K54" s="13"/>
      <c r="L54" s="4"/>
      <c r="M54" s="3"/>
      <c r="N54" s="29"/>
      <c r="O54" s="32" t="e">
        <f t="shared" si="0"/>
        <v>#DIV/0!</v>
      </c>
    </row>
    <row r="55" spans="1:15">
      <c r="B55" s="7" t="s">
        <v>9</v>
      </c>
      <c r="C55" s="9">
        <f>SUM(C8:C54)</f>
        <v>640</v>
      </c>
      <c r="D55" s="9">
        <f t="shared" ref="D55:N55" si="1">SUM(D8:D54)</f>
        <v>222</v>
      </c>
      <c r="E55" s="9">
        <f t="shared" si="1"/>
        <v>152</v>
      </c>
      <c r="F55" s="9">
        <f t="shared" si="1"/>
        <v>536</v>
      </c>
      <c r="G55" s="9">
        <f t="shared" si="1"/>
        <v>179</v>
      </c>
      <c r="H55" s="9">
        <f t="shared" si="1"/>
        <v>144</v>
      </c>
      <c r="I55" s="9">
        <f t="shared" si="1"/>
        <v>526</v>
      </c>
      <c r="J55" s="9">
        <f t="shared" si="1"/>
        <v>187</v>
      </c>
      <c r="K55" s="9">
        <f t="shared" si="1"/>
        <v>141</v>
      </c>
      <c r="L55" s="9">
        <f t="shared" si="1"/>
        <v>579</v>
      </c>
      <c r="M55" s="9">
        <f t="shared" si="1"/>
        <v>229</v>
      </c>
      <c r="N55" s="9">
        <f t="shared" si="1"/>
        <v>133</v>
      </c>
      <c r="O55" s="27"/>
    </row>
    <row r="56" spans="1:15">
      <c r="B56" s="7" t="s">
        <v>10</v>
      </c>
      <c r="C56" s="9">
        <f>AVERAGE(C8:C54)</f>
        <v>18.285714285714285</v>
      </c>
      <c r="D56" s="9">
        <f t="shared" ref="D56:N56" si="2">AVERAGE(D8:D54)</f>
        <v>6.3428571428571425</v>
      </c>
      <c r="E56" s="9">
        <f t="shared" si="2"/>
        <v>4.3428571428571425</v>
      </c>
      <c r="F56" s="9">
        <f t="shared" si="2"/>
        <v>16.242424242424242</v>
      </c>
      <c r="G56" s="9">
        <f t="shared" si="2"/>
        <v>5.4242424242424239</v>
      </c>
      <c r="H56" s="9">
        <f t="shared" si="2"/>
        <v>4.3636363636363633</v>
      </c>
      <c r="I56" s="9">
        <f t="shared" si="2"/>
        <v>14.611111111111111</v>
      </c>
      <c r="J56" s="9">
        <f t="shared" si="2"/>
        <v>5.1944444444444446</v>
      </c>
      <c r="K56" s="9">
        <f t="shared" si="2"/>
        <v>3.9166666666666665</v>
      </c>
      <c r="L56" s="9">
        <f t="shared" si="2"/>
        <v>21.444444444444443</v>
      </c>
      <c r="M56" s="9">
        <f t="shared" si="2"/>
        <v>8.481481481481481</v>
      </c>
      <c r="N56" s="9">
        <f t="shared" si="2"/>
        <v>4.9259259259259256</v>
      </c>
    </row>
    <row r="57" spans="1:15">
      <c r="B57" s="3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5">
      <c r="B58" s="79" t="s">
        <v>11</v>
      </c>
      <c r="C58" s="79"/>
      <c r="D58" s="80">
        <f>AVERAGE(C8:C54,F8:F54,I8:I54,L8:L54)</f>
        <v>17.412213740458014</v>
      </c>
      <c r="E58" s="80"/>
      <c r="F58" s="31"/>
      <c r="G58" s="31"/>
      <c r="H58" s="31"/>
      <c r="I58" s="31"/>
      <c r="J58" s="31"/>
      <c r="K58" s="31"/>
      <c r="L58" s="31"/>
      <c r="M58" s="31"/>
      <c r="N58" s="31"/>
    </row>
    <row r="59" spans="1:15">
      <c r="B59" s="79" t="s">
        <v>12</v>
      </c>
      <c r="C59" s="79"/>
      <c r="D59" s="80">
        <f>AVERAGE(G8:G54,D8:D54,J8:J54,M8:M54)</f>
        <v>6.2366412213740459</v>
      </c>
      <c r="E59" s="80"/>
      <c r="F59" s="8"/>
      <c r="G59" s="8"/>
      <c r="H59" s="8"/>
      <c r="I59" s="8"/>
      <c r="J59" s="8"/>
      <c r="K59" s="8"/>
      <c r="L59" s="8"/>
      <c r="M59" s="8"/>
      <c r="N59" s="8"/>
    </row>
    <row r="60" spans="1:15">
      <c r="B60" s="79" t="s">
        <v>13</v>
      </c>
      <c r="C60" s="79"/>
      <c r="D60" s="80">
        <f>AVERAGE(E8:E54,H8:H54,K8:K54,N8:N54)</f>
        <v>4.3511450381679388</v>
      </c>
      <c r="E60" s="80"/>
    </row>
  </sheetData>
  <mergeCells count="12">
    <mergeCell ref="A1:N2"/>
    <mergeCell ref="A4:N4"/>
    <mergeCell ref="C6:E6"/>
    <mergeCell ref="B60:C60"/>
    <mergeCell ref="D60:E60"/>
    <mergeCell ref="F6:H6"/>
    <mergeCell ref="I6:K6"/>
    <mergeCell ref="L6:N6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VIERGE</vt:lpstr>
      <vt:lpstr>SEPT</vt:lpstr>
      <vt:lpstr>OCT</vt:lpstr>
      <vt:lpstr>NOV</vt:lpstr>
      <vt:lpstr>DEC</vt:lpstr>
      <vt:lpstr>JANV</vt:lpstr>
      <vt:lpstr>FEV</vt:lpstr>
      <vt:lpstr>MARS</vt:lpstr>
      <vt:lpstr>AVRIL</vt:lpstr>
      <vt:lpstr>MAI</vt:lpstr>
      <vt:lpstr>RESULTATS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</dc:creator>
  <cp:lastModifiedBy>SCT</cp:lastModifiedBy>
  <cp:lastPrinted>2018-05-14T11:21:41Z</cp:lastPrinted>
  <dcterms:created xsi:type="dcterms:W3CDTF">2009-08-21T14:06:08Z</dcterms:created>
  <dcterms:modified xsi:type="dcterms:W3CDTF">2018-06-04T16:08:15Z</dcterms:modified>
</cp:coreProperties>
</file>