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T\2015-2016\U15\"/>
    </mc:Choice>
  </mc:AlternateContent>
  <bookViews>
    <workbookView xWindow="360" yWindow="60" windowWidth="7530" windowHeight="4995" firstSheet="1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52511"/>
</workbook>
</file>

<file path=xl/calcChain.xml><?xml version="1.0" encoding="utf-8"?>
<calcChain xmlns="http://schemas.openxmlformats.org/spreadsheetml/2006/main">
  <c r="O43" i="1" l="1"/>
  <c r="O44" i="1"/>
  <c r="O45" i="1"/>
  <c r="O46" i="1"/>
  <c r="O47" i="1"/>
  <c r="E4" i="11"/>
  <c r="E2" i="11"/>
  <c r="E5" i="11" s="1"/>
  <c r="C18" i="11"/>
  <c r="C14" i="11"/>
  <c r="C12" i="11"/>
  <c r="C15" i="11" s="1"/>
  <c r="C8" i="11"/>
  <c r="C4" i="11"/>
  <c r="C2" i="11"/>
  <c r="C5" i="11" s="1"/>
  <c r="A18" i="11"/>
  <c r="D49" i="8"/>
  <c r="D48" i="8"/>
  <c r="E3" i="11" s="1"/>
  <c r="D47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49" i="9"/>
  <c r="C19" i="11" s="1"/>
  <c r="D48" i="9"/>
  <c r="D47" i="9"/>
  <c r="C17" i="11" s="1"/>
  <c r="C20" i="11" s="1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49" i="4"/>
  <c r="D48" i="4"/>
  <c r="C13" i="11" s="1"/>
  <c r="D47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49" i="7"/>
  <c r="C9" i="11" s="1"/>
  <c r="D48" i="7"/>
  <c r="D47" i="7"/>
  <c r="C7" i="11" s="1"/>
  <c r="C10" i="11" s="1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49" i="6"/>
  <c r="D48" i="6"/>
  <c r="C3" i="11" s="1"/>
  <c r="D47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49" i="5"/>
  <c r="A19" i="11" s="1"/>
  <c r="D48" i="5"/>
  <c r="D47" i="5"/>
  <c r="A17" i="11" s="1"/>
  <c r="A20" i="11" s="1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49" i="3"/>
  <c r="A14" i="11" s="1"/>
  <c r="D48" i="3"/>
  <c r="A13" i="11" s="1"/>
  <c r="D47" i="3"/>
  <c r="A12" i="11" s="1"/>
  <c r="N45" i="3"/>
  <c r="M45" i="3"/>
  <c r="L45" i="3"/>
  <c r="K45" i="3"/>
  <c r="J45" i="3"/>
  <c r="I45" i="3"/>
  <c r="H45" i="3"/>
  <c r="G45" i="3"/>
  <c r="F45" i="3"/>
  <c r="E45" i="3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49" i="2"/>
  <c r="A9" i="11" s="1"/>
  <c r="D48" i="2"/>
  <c r="A8" i="11" s="1"/>
  <c r="D47" i="2"/>
  <c r="A7" i="11" s="1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D51" i="1"/>
  <c r="A2" i="11" s="1"/>
  <c r="D53" i="1"/>
  <c r="A4" i="11" s="1"/>
  <c r="D52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49" i="1"/>
  <c r="E49" i="1"/>
  <c r="F49" i="1"/>
  <c r="G49" i="1"/>
  <c r="H49" i="1"/>
  <c r="I49" i="1"/>
  <c r="J49" i="1"/>
  <c r="K49" i="1"/>
  <c r="L49" i="1"/>
  <c r="M49" i="1"/>
  <c r="N49" i="1"/>
  <c r="C49" i="1"/>
  <c r="D48" i="1"/>
  <c r="E48" i="1"/>
  <c r="F48" i="1"/>
  <c r="G48" i="1"/>
  <c r="H48" i="1"/>
  <c r="I48" i="1"/>
  <c r="J48" i="1"/>
  <c r="K48" i="1"/>
  <c r="L48" i="1"/>
  <c r="M48" i="1"/>
  <c r="N48" i="1"/>
  <c r="C48" i="1"/>
  <c r="A15" i="11" l="1"/>
  <c r="A10" i="11"/>
  <c r="A5" i="11"/>
</calcChain>
</file>

<file path=xl/sharedStrings.xml><?xml version="1.0" encoding="utf-8"?>
<sst xmlns="http://schemas.openxmlformats.org/spreadsheetml/2006/main" count="364" uniqueCount="54">
  <si>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</si>
  <si>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</si>
  <si>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</si>
  <si>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</si>
  <si>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</si>
  <si>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</si>
  <si>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</si>
  <si>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</si>
  <si>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</si>
  <si>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</si>
  <si>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</si>
  <si>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</si>
  <si>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</si>
  <si>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</si>
  <si>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</si>
  <si>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</si>
  <si>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</si>
  <si>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</si>
  <si>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</si>
  <si>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</si>
  <si>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</si>
  <si>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</si>
  <si>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</si>
  <si>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</si>
  <si>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FICHE DE JONGLAGE                                                                                                                 U15</t>
  </si>
  <si>
    <t>U15</t>
  </si>
  <si>
    <t>FICHE DE JONGLAGE    U15</t>
  </si>
  <si>
    <t>FICHE DE JONGLAGE U15</t>
  </si>
  <si>
    <t>AVENEL Tom</t>
  </si>
  <si>
    <t>BELLUAU Antoine</t>
  </si>
  <si>
    <t>BETOURNE Quentin</t>
  </si>
  <si>
    <t>BOUCHE Quentin</t>
  </si>
  <si>
    <t>DEROUIN Loic</t>
  </si>
  <si>
    <t>FOUBERT Mathieu</t>
  </si>
  <si>
    <t>FOURNET Dorian</t>
  </si>
  <si>
    <t>GAILLARD Nathan</t>
  </si>
  <si>
    <t>HENRY Corentin</t>
  </si>
  <si>
    <t>LAIGNEL Victor</t>
  </si>
  <si>
    <t>LEFEVRE Germain</t>
  </si>
  <si>
    <t>LOUVEL Maxence</t>
  </si>
  <si>
    <t>QUESNOT Alexis</t>
  </si>
  <si>
    <t>RAMBERT Samuel</t>
  </si>
  <si>
    <t>SIMON Hugo</t>
  </si>
  <si>
    <t>VANNIER Maxime</t>
  </si>
  <si>
    <t>VATTIER Matthias</t>
  </si>
  <si>
    <t>VAUQUELIN Pierre</t>
  </si>
  <si>
    <t>DOSSIN Clément</t>
  </si>
  <si>
    <t>DUBUS Dorian</t>
  </si>
  <si>
    <t>MULET Erwan</t>
  </si>
  <si>
    <t>RIVIERE Aurélien</t>
  </si>
  <si>
    <t>Kévin</t>
  </si>
  <si>
    <t>MEILLEURE MOYENNE:  VAUQUELIN Pierre ( 39 jonglages de moyenne en Octobre)</t>
  </si>
  <si>
    <t>MEILLEURE PROGRESSION: MULET Erwan (de 5 à 11 jonglages de moyenne)</t>
  </si>
  <si>
    <t>METEYER Kévin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</si>
</sst>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1" xfId="0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55"/>
          <c:h val="0.86310904872389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26.354166666666668</c:v>
                </c:pt>
                <c:pt idx="1">
                  <c:v>26.354166666666668</c:v>
                </c:pt>
                <c:pt idx="2">
                  <c:v>26.232142857142858</c:v>
                </c:pt>
                <c:pt idx="3">
                  <c:v>28.638297872340427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287E-3"/>
                  <c:y val="-5.25908739365816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12.5</c:v>
                </c:pt>
                <c:pt idx="1">
                  <c:v>15.958333333333334</c:v>
                </c:pt>
                <c:pt idx="2">
                  <c:v>12.410714285714286</c:v>
                </c:pt>
                <c:pt idx="3">
                  <c:v>14.212765957446809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287E-3"/>
                  <c:y val="-2.78422273781902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6.3829787234042552</c:v>
                </c:pt>
                <c:pt idx="1">
                  <c:v>6.145833333333333</c:v>
                </c:pt>
                <c:pt idx="2">
                  <c:v>5.7142857142857144</c:v>
                </c:pt>
                <c:pt idx="3">
                  <c:v>6.042553191489362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(RESULTATS!$A$5,RESULTATS!$A$10,RESULTATS!$A$15,RESULTATS!$A$20,RESULTATS!$C$5,RESULTATS!$C$10,RESULTATS!$C$20,RESULTATS!$E$5)</c:f>
              <c:numCache>
                <c:formatCode>0.0</c:formatCode>
                <c:ptCount val="8"/>
                <c:pt idx="0">
                  <c:v>15.079048463356976</c:v>
                </c:pt>
                <c:pt idx="1">
                  <c:v>16.152777777777779</c:v>
                </c:pt>
                <c:pt idx="2">
                  <c:v>14.785714285714286</c:v>
                </c:pt>
                <c:pt idx="3">
                  <c:v>16.297872340425531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28168"/>
        <c:axId val="307626208"/>
      </c:barChart>
      <c:catAx>
        <c:axId val="30762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626208"/>
        <c:crosses val="autoZero"/>
        <c:auto val="1"/>
        <c:lblAlgn val="ctr"/>
        <c:lblOffset val="100"/>
        <c:noMultiLvlLbl val="0"/>
      </c:catAx>
      <c:valAx>
        <c:axId val="3076262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07628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4" workbookViewId="0">
      <selection activeCell="B8" sqref="B8:B3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8.2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0.7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28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7"/>
    </row>
    <row r="9" spans="1:15" x14ac:dyDescent="0.2">
      <c r="A9" s="26">
        <v>2</v>
      </c>
      <c r="B9" s="14" t="s">
        <v>29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7"/>
    </row>
    <row r="10" spans="1:15" x14ac:dyDescent="0.2">
      <c r="A10" s="26">
        <v>3</v>
      </c>
      <c r="B10" s="2" t="s">
        <v>30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/>
    </row>
    <row r="11" spans="1:15" x14ac:dyDescent="0.2">
      <c r="A11" s="26">
        <v>4</v>
      </c>
      <c r="B11" s="15" t="s">
        <v>31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/>
    </row>
    <row r="12" spans="1:15" x14ac:dyDescent="0.2">
      <c r="A12" s="26">
        <v>5</v>
      </c>
      <c r="B12" s="14" t="s">
        <v>32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7"/>
    </row>
    <row r="13" spans="1:15" x14ac:dyDescent="0.2">
      <c r="A13" s="26">
        <v>6</v>
      </c>
      <c r="B13" s="15" t="s">
        <v>46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/>
    </row>
    <row r="14" spans="1:15" x14ac:dyDescent="0.2">
      <c r="A14" s="26">
        <v>7</v>
      </c>
      <c r="B14" s="14" t="s">
        <v>47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7"/>
    </row>
    <row r="15" spans="1:15" x14ac:dyDescent="0.2">
      <c r="A15" s="26">
        <v>8</v>
      </c>
      <c r="B15" s="2" t="s">
        <v>33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/>
    </row>
    <row r="16" spans="1:15" x14ac:dyDescent="0.2">
      <c r="A16" s="26">
        <v>9</v>
      </c>
      <c r="B16" s="2" t="s">
        <v>34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7"/>
    </row>
    <row r="17" spans="1:15" x14ac:dyDescent="0.2">
      <c r="A17" s="26">
        <v>10</v>
      </c>
      <c r="B17" s="14" t="s">
        <v>35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7"/>
    </row>
    <row r="18" spans="1:15" x14ac:dyDescent="0.2">
      <c r="A18" s="26">
        <v>11</v>
      </c>
      <c r="B18" s="14" t="s">
        <v>36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7"/>
    </row>
    <row r="19" spans="1:15" x14ac:dyDescent="0.2">
      <c r="A19" s="26">
        <v>12</v>
      </c>
      <c r="B19" s="14" t="s">
        <v>37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/>
    </row>
    <row r="20" spans="1:15" x14ac:dyDescent="0.2">
      <c r="A20" s="26">
        <v>13</v>
      </c>
      <c r="B20" s="14" t="s">
        <v>38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7"/>
    </row>
    <row r="21" spans="1:15" x14ac:dyDescent="0.2">
      <c r="A21" s="26">
        <v>14</v>
      </c>
      <c r="B21" s="2" t="s">
        <v>39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/>
    </row>
    <row r="22" spans="1:15" x14ac:dyDescent="0.2">
      <c r="A22" s="26">
        <v>15</v>
      </c>
      <c r="B22" s="2" t="s">
        <v>53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7"/>
    </row>
    <row r="23" spans="1:15" x14ac:dyDescent="0.2">
      <c r="A23" s="26">
        <v>16</v>
      </c>
      <c r="B23" s="2" t="s">
        <v>48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7"/>
    </row>
    <row r="24" spans="1:15" x14ac:dyDescent="0.2">
      <c r="A24" s="26">
        <v>17</v>
      </c>
      <c r="B24" s="14" t="s">
        <v>40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7"/>
    </row>
    <row r="25" spans="1:15" x14ac:dyDescent="0.2">
      <c r="A25" s="26">
        <v>18</v>
      </c>
      <c r="B25" s="2" t="s">
        <v>41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7"/>
    </row>
    <row r="26" spans="1:15" x14ac:dyDescent="0.2">
      <c r="A26" s="26">
        <v>19</v>
      </c>
      <c r="B26" s="14" t="s">
        <v>49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7"/>
    </row>
    <row r="27" spans="1:15" x14ac:dyDescent="0.2">
      <c r="A27" s="26">
        <v>20</v>
      </c>
      <c r="B27" s="2" t="s">
        <v>42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/>
    </row>
    <row r="28" spans="1:15" x14ac:dyDescent="0.2">
      <c r="A28" s="26">
        <v>21</v>
      </c>
      <c r="B28" s="2" t="s">
        <v>43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7"/>
    </row>
    <row r="29" spans="1:15" x14ac:dyDescent="0.2">
      <c r="A29" s="26">
        <v>22</v>
      </c>
      <c r="B29" s="2" t="s">
        <v>44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7"/>
    </row>
    <row r="30" spans="1:15" x14ac:dyDescent="0.2">
      <c r="A30" s="26">
        <v>23</v>
      </c>
      <c r="B30" s="14" t="s">
        <v>45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7"/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/>
    </row>
    <row r="32" spans="1:15" x14ac:dyDescent="0.2">
      <c r="A32" s="26">
        <v>25</v>
      </c>
      <c r="B32" s="4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/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/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/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/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27"/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27"/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27"/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27"/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27"/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27"/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27"/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27"/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27"/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</row>
    <row r="48" spans="1:15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sortState ref="B9:B30">
    <sortCondition ref="B8"/>
  </sortState>
  <mergeCells count="6">
    <mergeCell ref="A1:N2"/>
    <mergeCell ref="A4:N4"/>
    <mergeCell ref="C6:E6"/>
    <mergeCell ref="F6:H6"/>
    <mergeCell ref="I6:K6"/>
    <mergeCell ref="L6:N6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85" zoomScaleNormal="85" workbookViewId="0">
      <selection activeCell="K17" sqref="K17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16" sqref="F16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40" t="s">
        <v>14</v>
      </c>
      <c r="B1" s="10"/>
      <c r="C1" s="42" t="s">
        <v>18</v>
      </c>
      <c r="D1" s="10"/>
      <c r="E1" s="42" t="s">
        <v>22</v>
      </c>
    </row>
    <row r="2" spans="1:8" x14ac:dyDescent="0.2">
      <c r="A2" s="35">
        <f>SEPT!D51</f>
        <v>26.354166666666668</v>
      </c>
      <c r="B2" s="10"/>
      <c r="C2" s="37" t="e">
        <f>JANV!D47</f>
        <v>#DIV/0!</v>
      </c>
      <c r="D2" s="10"/>
      <c r="E2" s="34" t="e">
        <f>MAI!D47</f>
        <v>#DIV/0!</v>
      </c>
    </row>
    <row r="3" spans="1:8" x14ac:dyDescent="0.2">
      <c r="A3" s="35">
        <f>SEPT!D52</f>
        <v>12.5</v>
      </c>
      <c r="C3" s="37" t="e">
        <f>JANV!D48</f>
        <v>#DIV/0!</v>
      </c>
      <c r="E3" s="34" t="e">
        <f>MAI!D48</f>
        <v>#DIV/0!</v>
      </c>
    </row>
    <row r="4" spans="1:8" x14ac:dyDescent="0.2">
      <c r="A4" s="35">
        <f>SEPT!D53</f>
        <v>6.3829787234042552</v>
      </c>
      <c r="C4" s="37" t="e">
        <f>JANV!D49</f>
        <v>#DIV/0!</v>
      </c>
      <c r="E4" s="34" t="e">
        <f>MAI!D49</f>
        <v>#DIV/0!</v>
      </c>
    </row>
    <row r="5" spans="1:8" ht="13.5" thickBot="1" x14ac:dyDescent="0.25">
      <c r="A5" s="36">
        <f>AVERAGE(A2:A4)</f>
        <v>15.079048463356976</v>
      </c>
      <c r="C5" s="41" t="e">
        <f>AVERAGE(C2:C4)</f>
        <v>#DIV/0!</v>
      </c>
      <c r="E5" s="43" t="e">
        <f>AVERAGE(E2:E4)</f>
        <v>#DIV/0!</v>
      </c>
    </row>
    <row r="6" spans="1:8" x14ac:dyDescent="0.2">
      <c r="A6" s="40" t="s">
        <v>15</v>
      </c>
      <c r="C6" s="42" t="s">
        <v>19</v>
      </c>
    </row>
    <row r="7" spans="1:8" x14ac:dyDescent="0.2">
      <c r="A7" s="35">
        <f>OCT!D47</f>
        <v>26.354166666666668</v>
      </c>
      <c r="C7" s="37" t="e">
        <f>FEV!D47</f>
        <v>#DIV/0!</v>
      </c>
      <c r="D7" s="11"/>
    </row>
    <row r="8" spans="1:8" x14ac:dyDescent="0.2">
      <c r="A8" s="35">
        <f>OCT!D48</f>
        <v>15.958333333333334</v>
      </c>
      <c r="C8" s="37" t="e">
        <f>FEV!D48</f>
        <v>#DIV/0!</v>
      </c>
      <c r="D8" s="11"/>
    </row>
    <row r="9" spans="1:8" x14ac:dyDescent="0.2">
      <c r="A9" s="35">
        <f>OCT!D49</f>
        <v>6.145833333333333</v>
      </c>
      <c r="C9" s="37" t="e">
        <f>FEV!D49</f>
        <v>#DIV/0!</v>
      </c>
      <c r="D9" s="11"/>
      <c r="H9" t="s">
        <v>1</v>
      </c>
    </row>
    <row r="10" spans="1:8" ht="13.5" thickBot="1" x14ac:dyDescent="0.25">
      <c r="A10" s="36">
        <f>AVERAGE(A7:A9)</f>
        <v>16.152777777777779</v>
      </c>
      <c r="C10" s="38" t="e">
        <f>AVERAGE(C7:C9)</f>
        <v>#DIV/0!</v>
      </c>
      <c r="H10" t="s">
        <v>2</v>
      </c>
    </row>
    <row r="11" spans="1:8" x14ac:dyDescent="0.2">
      <c r="A11" s="40" t="s">
        <v>16</v>
      </c>
      <c r="C11" s="42" t="s">
        <v>20</v>
      </c>
      <c r="H11" t="s">
        <v>3</v>
      </c>
    </row>
    <row r="12" spans="1:8" x14ac:dyDescent="0.2">
      <c r="A12" s="37">
        <f>NOV!D47</f>
        <v>26.232142857142858</v>
      </c>
      <c r="C12" s="37" t="e">
        <f>MARS!D47</f>
        <v>#DIV/0!</v>
      </c>
      <c r="H12" t="s">
        <v>10</v>
      </c>
    </row>
    <row r="13" spans="1:8" x14ac:dyDescent="0.2">
      <c r="A13" s="37">
        <f>NOV!D48</f>
        <v>12.410714285714286</v>
      </c>
      <c r="C13" s="37" t="e">
        <f>MARS!D48</f>
        <v>#DIV/0!</v>
      </c>
    </row>
    <row r="14" spans="1:8" x14ac:dyDescent="0.2">
      <c r="A14" s="37">
        <f>NOV!D49</f>
        <v>5.7142857142857144</v>
      </c>
      <c r="C14" s="37" t="e">
        <f>MARS!D49</f>
        <v>#DIV/0!</v>
      </c>
    </row>
    <row r="15" spans="1:8" ht="13.5" thickBot="1" x14ac:dyDescent="0.25">
      <c r="A15" s="39">
        <f>AVERAGE(A12:A14)</f>
        <v>14.785714285714286</v>
      </c>
      <c r="C15" s="38" t="e">
        <f>AVERAGE(C12:C14)</f>
        <v>#DIV/0!</v>
      </c>
    </row>
    <row r="16" spans="1:8" x14ac:dyDescent="0.2">
      <c r="A16" s="40" t="s">
        <v>17</v>
      </c>
      <c r="C16" s="42" t="s">
        <v>21</v>
      </c>
    </row>
    <row r="17" spans="1:3" x14ac:dyDescent="0.2">
      <c r="A17" s="37">
        <f>DEC!D47</f>
        <v>28.638297872340427</v>
      </c>
      <c r="C17" s="37" t="e">
        <f>AVRIL!D47</f>
        <v>#DIV/0!</v>
      </c>
    </row>
    <row r="18" spans="1:3" x14ac:dyDescent="0.2">
      <c r="A18" s="37">
        <f>DEC!D48</f>
        <v>14.212765957446809</v>
      </c>
      <c r="C18" s="37" t="e">
        <f>AVRIL!D48</f>
        <v>#DIV/0!</v>
      </c>
    </row>
    <row r="19" spans="1:3" x14ac:dyDescent="0.2">
      <c r="A19" s="37">
        <f>DEC!D49</f>
        <v>6.042553191489362</v>
      </c>
      <c r="C19" s="37" t="e">
        <f>AVRIL!D49</f>
        <v>#DIV/0!</v>
      </c>
    </row>
    <row r="20" spans="1:3" ht="13.5" thickBot="1" x14ac:dyDescent="0.25">
      <c r="A20" s="38">
        <f>AVERAGE(A17:A19)</f>
        <v>16.297872340425531</v>
      </c>
      <c r="C20" s="38" t="e">
        <f>AVERAGE(C17:C19)</f>
        <v>#DIV/0!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N24" sqref="N24"/>
    </sheetView>
  </sheetViews>
  <sheetFormatPr baseColWidth="10" defaultRowHeight="12.75" x14ac:dyDescent="0.2"/>
  <sheetData>
    <row r="1" spans="1:12" ht="54" customHeight="1" thickBot="1" x14ac:dyDescent="0.85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8" spans="1:12" ht="39" customHeight="1" thickBot="1" x14ac:dyDescent="0.25"/>
    <row r="29" spans="1:12" ht="22.5" thickBot="1" x14ac:dyDescent="0.35">
      <c r="A29" s="64" t="s">
        <v>51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12.75" customHeight="1" thickBot="1" x14ac:dyDescent="0.35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2.5" thickBot="1" x14ac:dyDescent="0.35">
      <c r="A31" s="64" t="s">
        <v>52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4" workbookViewId="0">
      <selection activeCell="B26" sqref="B2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11.2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28</v>
      </c>
      <c r="C8" s="3">
        <v>29</v>
      </c>
      <c r="D8" s="2">
        <v>3</v>
      </c>
      <c r="E8" s="5">
        <v>7</v>
      </c>
      <c r="F8" s="3">
        <v>24</v>
      </c>
      <c r="G8" s="2">
        <v>5</v>
      </c>
      <c r="H8" s="6">
        <v>6</v>
      </c>
      <c r="I8" s="4">
        <v>9</v>
      </c>
      <c r="J8" s="2">
        <v>2</v>
      </c>
      <c r="K8" s="5">
        <v>4</v>
      </c>
      <c r="L8" s="4">
        <v>11</v>
      </c>
      <c r="M8" s="2">
        <v>3</v>
      </c>
      <c r="N8" s="6">
        <v>4</v>
      </c>
      <c r="O8" s="32">
        <f>AVERAGE(C8:N8)</f>
        <v>8.9166666666666661</v>
      </c>
    </row>
    <row r="9" spans="1:15" x14ac:dyDescent="0.2">
      <c r="A9" s="26">
        <v>2</v>
      </c>
      <c r="B9" s="14" t="s">
        <v>29</v>
      </c>
      <c r="C9" s="3">
        <v>50</v>
      </c>
      <c r="D9" s="2">
        <v>47</v>
      </c>
      <c r="E9" s="5">
        <v>4</v>
      </c>
      <c r="F9" s="3">
        <v>50</v>
      </c>
      <c r="G9" s="2">
        <v>20</v>
      </c>
      <c r="H9" s="6">
        <v>2</v>
      </c>
      <c r="I9" s="4">
        <v>50</v>
      </c>
      <c r="J9" s="2">
        <v>25</v>
      </c>
      <c r="K9" s="5">
        <v>5</v>
      </c>
      <c r="L9" s="4">
        <v>50</v>
      </c>
      <c r="M9" s="2">
        <v>50</v>
      </c>
      <c r="N9" s="5">
        <v>6</v>
      </c>
      <c r="O9" s="32">
        <f t="shared" ref="O9:O47" si="0">AVERAGE(C9:N9)</f>
        <v>29.916666666666668</v>
      </c>
    </row>
    <row r="10" spans="1:15" x14ac:dyDescent="0.2">
      <c r="A10" s="26">
        <v>3</v>
      </c>
      <c r="B10" s="2" t="s">
        <v>30</v>
      </c>
      <c r="C10" s="3">
        <v>50</v>
      </c>
      <c r="D10" s="2">
        <v>8</v>
      </c>
      <c r="E10" s="5">
        <v>13</v>
      </c>
      <c r="F10" s="3">
        <v>26</v>
      </c>
      <c r="G10" s="2">
        <v>7</v>
      </c>
      <c r="H10" s="6">
        <v>5</v>
      </c>
      <c r="I10" s="4"/>
      <c r="J10" s="2"/>
      <c r="K10" s="5"/>
      <c r="L10" s="4"/>
      <c r="M10" s="2"/>
      <c r="N10" s="5"/>
      <c r="O10" s="32">
        <f t="shared" si="0"/>
        <v>18.166666666666668</v>
      </c>
    </row>
    <row r="11" spans="1:15" x14ac:dyDescent="0.2">
      <c r="A11" s="26">
        <v>4</v>
      </c>
      <c r="B11" s="15" t="s">
        <v>31</v>
      </c>
      <c r="C11" s="3">
        <v>28</v>
      </c>
      <c r="D11" s="2">
        <v>6</v>
      </c>
      <c r="E11" s="5">
        <v>7</v>
      </c>
      <c r="F11" s="3">
        <v>20</v>
      </c>
      <c r="G11" s="2">
        <v>6</v>
      </c>
      <c r="H11" s="6">
        <v>6</v>
      </c>
      <c r="I11" s="4">
        <v>29</v>
      </c>
      <c r="J11" s="2">
        <v>8</v>
      </c>
      <c r="K11" s="5">
        <v>4</v>
      </c>
      <c r="L11" s="4">
        <v>20</v>
      </c>
      <c r="M11" s="2">
        <v>4</v>
      </c>
      <c r="N11" s="5">
        <v>3</v>
      </c>
      <c r="O11" s="32">
        <f t="shared" si="0"/>
        <v>11.75</v>
      </c>
    </row>
    <row r="12" spans="1:15" x14ac:dyDescent="0.2">
      <c r="A12" s="26">
        <v>5</v>
      </c>
      <c r="B12" s="14" t="s">
        <v>32</v>
      </c>
      <c r="C12" s="3">
        <v>7</v>
      </c>
      <c r="D12" s="2">
        <v>21</v>
      </c>
      <c r="E12" s="5">
        <v>3</v>
      </c>
      <c r="F12" s="3">
        <v>4</v>
      </c>
      <c r="G12" s="2">
        <v>19</v>
      </c>
      <c r="H12" s="6">
        <v>4</v>
      </c>
      <c r="I12" s="4">
        <v>3</v>
      </c>
      <c r="J12" s="2">
        <v>24</v>
      </c>
      <c r="K12" s="5">
        <v>4</v>
      </c>
      <c r="L12" s="4">
        <v>12</v>
      </c>
      <c r="M12" s="2">
        <v>20</v>
      </c>
      <c r="N12" s="5">
        <v>3</v>
      </c>
      <c r="O12" s="32">
        <f t="shared" si="0"/>
        <v>10.333333333333334</v>
      </c>
    </row>
    <row r="13" spans="1:15" x14ac:dyDescent="0.2">
      <c r="A13" s="26">
        <v>6</v>
      </c>
      <c r="B13" s="15" t="s">
        <v>46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14" t="s">
        <v>47</v>
      </c>
      <c r="C14" s="3">
        <v>15</v>
      </c>
      <c r="D14" s="2">
        <v>3</v>
      </c>
      <c r="E14" s="5">
        <v>6</v>
      </c>
      <c r="F14" s="3"/>
      <c r="G14" s="2"/>
      <c r="H14" s="6"/>
      <c r="I14" s="4"/>
      <c r="J14" s="2"/>
      <c r="K14" s="5"/>
      <c r="L14" s="4"/>
      <c r="M14" s="2"/>
      <c r="N14" s="5"/>
      <c r="O14" s="32">
        <f t="shared" si="0"/>
        <v>8</v>
      </c>
    </row>
    <row r="15" spans="1:15" x14ac:dyDescent="0.2">
      <c r="A15" s="26">
        <v>8</v>
      </c>
      <c r="B15" s="2" t="s">
        <v>33</v>
      </c>
      <c r="C15" s="3">
        <v>38</v>
      </c>
      <c r="D15" s="2">
        <v>8</v>
      </c>
      <c r="E15" s="5">
        <v>3</v>
      </c>
      <c r="F15" s="3">
        <v>47</v>
      </c>
      <c r="G15" s="2">
        <v>8</v>
      </c>
      <c r="H15" s="6">
        <v>3</v>
      </c>
      <c r="I15" s="4">
        <v>48</v>
      </c>
      <c r="J15" s="2">
        <v>10</v>
      </c>
      <c r="K15" s="5">
        <v>2</v>
      </c>
      <c r="L15" s="4"/>
      <c r="M15" s="2"/>
      <c r="N15" s="5"/>
      <c r="O15" s="32">
        <f t="shared" si="0"/>
        <v>18.555555555555557</v>
      </c>
    </row>
    <row r="16" spans="1:15" x14ac:dyDescent="0.2">
      <c r="A16" s="26">
        <v>9</v>
      </c>
      <c r="B16" s="2" t="s">
        <v>34</v>
      </c>
      <c r="C16" s="3">
        <v>13</v>
      </c>
      <c r="D16" s="2">
        <v>5</v>
      </c>
      <c r="E16" s="5">
        <v>2</v>
      </c>
      <c r="F16" s="3"/>
      <c r="G16" s="2"/>
      <c r="H16" s="6"/>
      <c r="I16" s="4"/>
      <c r="J16" s="2"/>
      <c r="K16" s="5"/>
      <c r="L16" s="4"/>
      <c r="M16" s="2"/>
      <c r="N16" s="5"/>
      <c r="O16" s="32">
        <f t="shared" si="0"/>
        <v>6.666666666666667</v>
      </c>
    </row>
    <row r="17" spans="1:15" x14ac:dyDescent="0.2">
      <c r="A17" s="26">
        <v>10</v>
      </c>
      <c r="B17" s="14" t="s">
        <v>35</v>
      </c>
      <c r="C17" s="3">
        <v>5</v>
      </c>
      <c r="D17" s="2">
        <v>31</v>
      </c>
      <c r="E17" s="5">
        <v>45</v>
      </c>
      <c r="F17" s="3">
        <v>29</v>
      </c>
      <c r="G17" s="2">
        <v>4</v>
      </c>
      <c r="H17" s="6"/>
      <c r="I17" s="4"/>
      <c r="J17" s="2"/>
      <c r="K17" s="5"/>
      <c r="L17" s="4"/>
      <c r="M17" s="2"/>
      <c r="N17" s="5"/>
      <c r="O17" s="32">
        <f t="shared" si="0"/>
        <v>22.8</v>
      </c>
    </row>
    <row r="18" spans="1:15" x14ac:dyDescent="0.2">
      <c r="A18" s="26">
        <v>11</v>
      </c>
      <c r="B18" s="14" t="s">
        <v>36</v>
      </c>
      <c r="C18" s="3">
        <v>9</v>
      </c>
      <c r="D18" s="2">
        <v>5</v>
      </c>
      <c r="E18" s="5">
        <v>3</v>
      </c>
      <c r="F18" s="3"/>
      <c r="G18" s="2"/>
      <c r="H18" s="6"/>
      <c r="I18" s="4"/>
      <c r="J18" s="2"/>
      <c r="K18" s="5"/>
      <c r="L18" s="4"/>
      <c r="M18" s="2"/>
      <c r="N18" s="5"/>
      <c r="O18" s="32">
        <f t="shared" si="0"/>
        <v>5.666666666666667</v>
      </c>
    </row>
    <row r="19" spans="1:15" x14ac:dyDescent="0.2">
      <c r="A19" s="26">
        <v>12</v>
      </c>
      <c r="B19" s="14" t="s">
        <v>37</v>
      </c>
      <c r="C19" s="3">
        <v>30</v>
      </c>
      <c r="D19" s="2">
        <v>7</v>
      </c>
      <c r="E19" s="5">
        <v>6</v>
      </c>
      <c r="F19" s="3">
        <v>30</v>
      </c>
      <c r="G19" s="2">
        <v>11</v>
      </c>
      <c r="H19" s="6">
        <v>4</v>
      </c>
      <c r="I19" s="4">
        <v>20</v>
      </c>
      <c r="J19" s="2">
        <v>4</v>
      </c>
      <c r="K19" s="5">
        <v>5</v>
      </c>
      <c r="L19" s="4">
        <v>38</v>
      </c>
      <c r="M19" s="2">
        <v>13</v>
      </c>
      <c r="N19" s="5">
        <v>8</v>
      </c>
      <c r="O19" s="32">
        <f t="shared" si="0"/>
        <v>14.666666666666666</v>
      </c>
    </row>
    <row r="20" spans="1:15" x14ac:dyDescent="0.2">
      <c r="A20" s="26">
        <v>13</v>
      </c>
      <c r="B20" s="14" t="s">
        <v>38</v>
      </c>
      <c r="C20" s="3">
        <v>50</v>
      </c>
      <c r="D20" s="2">
        <v>28</v>
      </c>
      <c r="E20" s="5">
        <v>11</v>
      </c>
      <c r="F20" s="3">
        <v>50</v>
      </c>
      <c r="G20" s="2">
        <v>50</v>
      </c>
      <c r="H20" s="6">
        <v>15</v>
      </c>
      <c r="I20" s="4">
        <v>50</v>
      </c>
      <c r="J20" s="2">
        <v>21</v>
      </c>
      <c r="K20" s="5">
        <v>20</v>
      </c>
      <c r="L20" s="4">
        <v>50</v>
      </c>
      <c r="M20" s="2">
        <v>21</v>
      </c>
      <c r="N20" s="5">
        <v>13</v>
      </c>
      <c r="O20" s="32">
        <f t="shared" si="0"/>
        <v>31.583333333333332</v>
      </c>
    </row>
    <row r="21" spans="1:15" x14ac:dyDescent="0.2">
      <c r="A21" s="26">
        <v>14</v>
      </c>
      <c r="B21" s="2" t="s">
        <v>39</v>
      </c>
      <c r="C21" s="3">
        <v>2</v>
      </c>
      <c r="D21" s="2">
        <v>8</v>
      </c>
      <c r="E21" s="5">
        <v>5</v>
      </c>
      <c r="F21" s="3">
        <v>2</v>
      </c>
      <c r="G21" s="2">
        <v>12</v>
      </c>
      <c r="H21" s="6">
        <v>3</v>
      </c>
      <c r="I21" s="4"/>
      <c r="J21" s="2"/>
      <c r="K21" s="5"/>
      <c r="L21" s="4"/>
      <c r="M21" s="2"/>
      <c r="N21" s="5"/>
      <c r="O21" s="32">
        <f t="shared" si="0"/>
        <v>5.333333333333333</v>
      </c>
    </row>
    <row r="22" spans="1:15" x14ac:dyDescent="0.2">
      <c r="A22" s="26">
        <v>15</v>
      </c>
      <c r="B22" s="2" t="s">
        <v>48</v>
      </c>
      <c r="C22" s="3">
        <v>12</v>
      </c>
      <c r="D22" s="2">
        <v>4</v>
      </c>
      <c r="E22" s="5">
        <v>3</v>
      </c>
      <c r="F22" s="3">
        <v>13</v>
      </c>
      <c r="G22" s="2">
        <v>5</v>
      </c>
      <c r="H22" s="6">
        <v>4</v>
      </c>
      <c r="I22" s="4">
        <v>4</v>
      </c>
      <c r="J22" s="2">
        <v>3</v>
      </c>
      <c r="K22" s="5">
        <v>3</v>
      </c>
      <c r="L22" s="4"/>
      <c r="M22" s="2"/>
      <c r="N22" s="5"/>
      <c r="O22" s="32">
        <f t="shared" si="0"/>
        <v>5.666666666666667</v>
      </c>
    </row>
    <row r="23" spans="1:15" x14ac:dyDescent="0.2">
      <c r="A23" s="26">
        <v>16</v>
      </c>
      <c r="B23" s="14" t="s">
        <v>40</v>
      </c>
      <c r="C23" s="3">
        <v>50</v>
      </c>
      <c r="D23" s="2">
        <v>9</v>
      </c>
      <c r="E23" s="5">
        <v>6</v>
      </c>
      <c r="F23" s="3">
        <v>50</v>
      </c>
      <c r="G23" s="2">
        <v>18</v>
      </c>
      <c r="H23" s="6">
        <v>8</v>
      </c>
      <c r="I23" s="4"/>
      <c r="J23" s="2"/>
      <c r="K23" s="5"/>
      <c r="L23" s="4"/>
      <c r="M23" s="2"/>
      <c r="N23" s="5"/>
      <c r="O23" s="32">
        <f t="shared" si="0"/>
        <v>23.5</v>
      </c>
    </row>
    <row r="24" spans="1:15" x14ac:dyDescent="0.2">
      <c r="A24" s="26">
        <v>17</v>
      </c>
      <c r="B24" s="2" t="s">
        <v>41</v>
      </c>
      <c r="C24" s="3">
        <v>24</v>
      </c>
      <c r="D24" s="2">
        <v>7</v>
      </c>
      <c r="E24" s="5">
        <v>6</v>
      </c>
      <c r="F24" s="3">
        <v>20</v>
      </c>
      <c r="G24" s="2">
        <v>6</v>
      </c>
      <c r="H24" s="6">
        <v>3</v>
      </c>
      <c r="I24" s="4">
        <v>25</v>
      </c>
      <c r="J24" s="2">
        <v>3</v>
      </c>
      <c r="K24" s="5">
        <v>3</v>
      </c>
      <c r="L24" s="4"/>
      <c r="M24" s="2"/>
      <c r="N24" s="5"/>
      <c r="O24" s="32">
        <f t="shared" si="0"/>
        <v>10.777777777777779</v>
      </c>
    </row>
    <row r="25" spans="1:15" x14ac:dyDescent="0.2">
      <c r="A25" s="26">
        <v>18</v>
      </c>
      <c r="B25" s="14" t="s">
        <v>49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2" t="s">
        <v>42</v>
      </c>
      <c r="C26" s="3">
        <v>16</v>
      </c>
      <c r="D26" s="2">
        <v>4</v>
      </c>
      <c r="E26" s="5">
        <v>9</v>
      </c>
      <c r="F26" s="3">
        <v>25</v>
      </c>
      <c r="G26" s="2">
        <v>4</v>
      </c>
      <c r="H26" s="6">
        <v>3</v>
      </c>
      <c r="I26" s="4"/>
      <c r="J26" s="2"/>
      <c r="K26" s="5"/>
      <c r="L26" s="4"/>
      <c r="M26" s="2"/>
      <c r="N26" s="5"/>
      <c r="O26" s="32">
        <f t="shared" si="0"/>
        <v>10.166666666666666</v>
      </c>
    </row>
    <row r="27" spans="1:15" x14ac:dyDescent="0.2">
      <c r="A27" s="26">
        <v>20</v>
      </c>
      <c r="B27" s="2" t="s">
        <v>43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2" t="s">
        <v>44</v>
      </c>
      <c r="C28" s="3">
        <v>10</v>
      </c>
      <c r="D28" s="2">
        <v>5</v>
      </c>
      <c r="E28" s="5">
        <v>5</v>
      </c>
      <c r="F28" s="3">
        <v>18</v>
      </c>
      <c r="G28" s="2">
        <v>5</v>
      </c>
      <c r="H28" s="6">
        <v>3</v>
      </c>
      <c r="I28" s="4"/>
      <c r="J28" s="2"/>
      <c r="K28" s="5"/>
      <c r="L28" s="4"/>
      <c r="M28" s="2"/>
      <c r="N28" s="5"/>
      <c r="O28" s="32">
        <f t="shared" si="0"/>
        <v>7.666666666666667</v>
      </c>
    </row>
    <row r="29" spans="1:15" x14ac:dyDescent="0.2">
      <c r="A29" s="26">
        <v>22</v>
      </c>
      <c r="B29" s="14" t="s">
        <v>45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B48" s="7" t="s">
        <v>9</v>
      </c>
      <c r="C48" s="9">
        <f>SUM(C8:C47)</f>
        <v>438</v>
      </c>
      <c r="D48" s="9">
        <f t="shared" ref="D48:N48" si="1">SUM(D8:D47)</f>
        <v>209</v>
      </c>
      <c r="E48" s="9">
        <f t="shared" si="1"/>
        <v>144</v>
      </c>
      <c r="F48" s="9">
        <f t="shared" si="1"/>
        <v>408</v>
      </c>
      <c r="G48" s="9">
        <f t="shared" si="1"/>
        <v>180</v>
      </c>
      <c r="H48" s="9">
        <f t="shared" si="1"/>
        <v>69</v>
      </c>
      <c r="I48" s="9">
        <f t="shared" si="1"/>
        <v>238</v>
      </c>
      <c r="J48" s="9">
        <f t="shared" si="1"/>
        <v>100</v>
      </c>
      <c r="K48" s="9">
        <f t="shared" si="1"/>
        <v>50</v>
      </c>
      <c r="L48" s="9">
        <f t="shared" si="1"/>
        <v>181</v>
      </c>
      <c r="M48" s="9">
        <f t="shared" si="1"/>
        <v>111</v>
      </c>
      <c r="N48" s="9">
        <f t="shared" si="1"/>
        <v>37</v>
      </c>
      <c r="O48" s="27"/>
    </row>
    <row r="49" spans="2:14" x14ac:dyDescent="0.2">
      <c r="B49" s="7" t="s">
        <v>10</v>
      </c>
      <c r="C49" s="9">
        <f>AVERAGE(C8:C47)</f>
        <v>24.333333333333332</v>
      </c>
      <c r="D49" s="9">
        <f t="shared" ref="D49:N49" si="2">AVERAGE(D8:D47)</f>
        <v>11.611111111111111</v>
      </c>
      <c r="E49" s="9">
        <f t="shared" si="2"/>
        <v>8</v>
      </c>
      <c r="F49" s="9">
        <f t="shared" si="2"/>
        <v>27.2</v>
      </c>
      <c r="G49" s="9">
        <f t="shared" si="2"/>
        <v>12</v>
      </c>
      <c r="H49" s="9">
        <f t="shared" si="2"/>
        <v>4.9285714285714288</v>
      </c>
      <c r="I49" s="9">
        <f t="shared" si="2"/>
        <v>26.444444444444443</v>
      </c>
      <c r="J49" s="9">
        <f t="shared" si="2"/>
        <v>11.111111111111111</v>
      </c>
      <c r="K49" s="9">
        <f t="shared" si="2"/>
        <v>5.5555555555555554</v>
      </c>
      <c r="L49" s="9">
        <f t="shared" si="2"/>
        <v>30.166666666666668</v>
      </c>
      <c r="M49" s="9">
        <f t="shared" si="2"/>
        <v>18.5</v>
      </c>
      <c r="N49" s="9">
        <f t="shared" si="2"/>
        <v>6.166666666666667</v>
      </c>
    </row>
    <row r="50" spans="2:14" x14ac:dyDescent="0.2">
      <c r="B50" s="3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2">
      <c r="B51" s="58" t="s">
        <v>11</v>
      </c>
      <c r="C51" s="58"/>
      <c r="D51" s="59">
        <f>AVERAGE(C8:C47,F8:F47,I8:I47,L8:L47)</f>
        <v>26.354166666666668</v>
      </c>
      <c r="E51" s="59"/>
      <c r="F51" s="31"/>
      <c r="G51" s="31"/>
      <c r="H51" s="31"/>
      <c r="I51" s="31"/>
      <c r="J51" s="31"/>
      <c r="K51" s="31"/>
      <c r="L51" s="31"/>
      <c r="M51" s="31"/>
      <c r="N51" s="31"/>
    </row>
    <row r="52" spans="2:14" x14ac:dyDescent="0.2">
      <c r="B52" s="58" t="s">
        <v>12</v>
      </c>
      <c r="C52" s="58"/>
      <c r="D52" s="59">
        <f>AVERAGE(G8:G47,D8:D47,J8:J47,M8:M47)</f>
        <v>12.5</v>
      </c>
      <c r="E52" s="59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">
      <c r="B53" s="58" t="s">
        <v>13</v>
      </c>
      <c r="C53" s="58"/>
      <c r="D53" s="59">
        <f>AVERAGE(E8:E47,H8:H47,K8:K47,N8:N47)</f>
        <v>6.3829787234042552</v>
      </c>
      <c r="E53" s="59"/>
    </row>
  </sheetData>
  <mergeCells count="12">
    <mergeCell ref="A1:N2"/>
    <mergeCell ref="A4:N4"/>
    <mergeCell ref="C6:E6"/>
    <mergeCell ref="B53:C53"/>
    <mergeCell ref="D53:E53"/>
    <mergeCell ref="F6:H6"/>
    <mergeCell ref="I6:K6"/>
    <mergeCell ref="L6:N6"/>
    <mergeCell ref="B51:C51"/>
    <mergeCell ref="D51:E51"/>
    <mergeCell ref="B52:C52"/>
    <mergeCell ref="D52:E52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5" workbookViewId="0">
      <selection activeCell="B30" sqref="B3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28</v>
      </c>
      <c r="C8" s="3">
        <v>29</v>
      </c>
      <c r="D8" s="2">
        <v>5</v>
      </c>
      <c r="E8" s="5">
        <v>8</v>
      </c>
      <c r="F8" s="3">
        <v>15</v>
      </c>
      <c r="G8" s="2">
        <v>10</v>
      </c>
      <c r="H8" s="6">
        <v>2</v>
      </c>
      <c r="I8" s="4">
        <v>50</v>
      </c>
      <c r="J8" s="2">
        <v>5</v>
      </c>
      <c r="K8" s="5">
        <v>3</v>
      </c>
      <c r="L8" s="4"/>
      <c r="M8" s="2"/>
      <c r="N8" s="6"/>
      <c r="O8" s="32">
        <f>AVERAGE(C8:N8)</f>
        <v>14.111111111111111</v>
      </c>
    </row>
    <row r="9" spans="1:15" x14ac:dyDescent="0.2">
      <c r="A9" s="26">
        <v>2</v>
      </c>
      <c r="B9" s="14" t="s">
        <v>29</v>
      </c>
      <c r="C9" s="3">
        <v>50</v>
      </c>
      <c r="D9" s="2">
        <v>50</v>
      </c>
      <c r="E9" s="5">
        <v>7</v>
      </c>
      <c r="F9" s="3">
        <v>50</v>
      </c>
      <c r="G9" s="2">
        <v>50</v>
      </c>
      <c r="H9" s="6">
        <v>4</v>
      </c>
      <c r="I9" s="4">
        <v>50</v>
      </c>
      <c r="J9" s="2">
        <v>42</v>
      </c>
      <c r="K9" s="5">
        <v>6</v>
      </c>
      <c r="L9" s="4">
        <v>50</v>
      </c>
      <c r="M9" s="2">
        <v>50</v>
      </c>
      <c r="N9" s="5">
        <v>7</v>
      </c>
      <c r="O9" s="32">
        <f t="shared" ref="O9:O43" si="0">AVERAGE(C9:N9)</f>
        <v>34.666666666666664</v>
      </c>
    </row>
    <row r="10" spans="1:15" x14ac:dyDescent="0.2">
      <c r="A10" s="26">
        <v>3</v>
      </c>
      <c r="B10" s="2" t="s">
        <v>30</v>
      </c>
      <c r="C10" s="3">
        <v>50</v>
      </c>
      <c r="D10" s="2">
        <v>17</v>
      </c>
      <c r="E10" s="5">
        <v>13</v>
      </c>
      <c r="F10" s="3">
        <v>50</v>
      </c>
      <c r="G10" s="2">
        <v>14</v>
      </c>
      <c r="H10" s="6">
        <v>13</v>
      </c>
      <c r="I10" s="4">
        <v>50</v>
      </c>
      <c r="J10" s="2">
        <v>24</v>
      </c>
      <c r="K10" s="5">
        <v>17</v>
      </c>
      <c r="L10" s="4"/>
      <c r="M10" s="2"/>
      <c r="N10" s="5"/>
      <c r="O10" s="32">
        <f t="shared" si="0"/>
        <v>27.555555555555557</v>
      </c>
    </row>
    <row r="11" spans="1:15" x14ac:dyDescent="0.2">
      <c r="A11" s="26">
        <v>4</v>
      </c>
      <c r="B11" s="15" t="s">
        <v>31</v>
      </c>
      <c r="C11" s="3">
        <v>26</v>
      </c>
      <c r="D11" s="2">
        <v>9</v>
      </c>
      <c r="E11" s="5">
        <v>7</v>
      </c>
      <c r="F11" s="3">
        <v>30</v>
      </c>
      <c r="G11" s="2">
        <v>6</v>
      </c>
      <c r="H11" s="6">
        <v>6</v>
      </c>
      <c r="I11" s="4">
        <v>25</v>
      </c>
      <c r="J11" s="2">
        <v>6</v>
      </c>
      <c r="K11" s="5">
        <v>8</v>
      </c>
      <c r="L11" s="4">
        <v>10</v>
      </c>
      <c r="M11" s="2">
        <v>6</v>
      </c>
      <c r="N11" s="5">
        <v>5</v>
      </c>
      <c r="O11" s="32">
        <f t="shared" si="0"/>
        <v>12</v>
      </c>
    </row>
    <row r="12" spans="1:15" x14ac:dyDescent="0.2">
      <c r="A12" s="26">
        <v>5</v>
      </c>
      <c r="B12" s="14" t="s">
        <v>32</v>
      </c>
      <c r="C12" s="3">
        <v>6</v>
      </c>
      <c r="D12" s="2">
        <v>15</v>
      </c>
      <c r="E12" s="5">
        <v>4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8.3333333333333339</v>
      </c>
    </row>
    <row r="13" spans="1:15" x14ac:dyDescent="0.2">
      <c r="A13" s="26">
        <v>6</v>
      </c>
      <c r="B13" s="15" t="s">
        <v>46</v>
      </c>
      <c r="C13" s="3">
        <v>15</v>
      </c>
      <c r="D13" s="2">
        <v>7</v>
      </c>
      <c r="E13" s="5">
        <v>5</v>
      </c>
      <c r="F13" s="3"/>
      <c r="G13" s="2"/>
      <c r="H13" s="6"/>
      <c r="I13" s="4"/>
      <c r="J13" s="2"/>
      <c r="K13" s="5"/>
      <c r="L13" s="4"/>
      <c r="M13" s="2"/>
      <c r="N13" s="5"/>
      <c r="O13" s="32">
        <f t="shared" si="0"/>
        <v>9</v>
      </c>
    </row>
    <row r="14" spans="1:15" x14ac:dyDescent="0.2">
      <c r="A14" s="26">
        <v>7</v>
      </c>
      <c r="B14" s="14" t="s">
        <v>47</v>
      </c>
      <c r="C14" s="3">
        <v>13</v>
      </c>
      <c r="D14" s="2">
        <v>2</v>
      </c>
      <c r="E14" s="5">
        <v>5</v>
      </c>
      <c r="F14" s="3">
        <v>14</v>
      </c>
      <c r="G14" s="2">
        <v>2</v>
      </c>
      <c r="H14" s="6">
        <v>3</v>
      </c>
      <c r="I14" s="4">
        <v>12</v>
      </c>
      <c r="J14" s="2">
        <v>3</v>
      </c>
      <c r="K14" s="5">
        <v>3</v>
      </c>
      <c r="L14" s="4"/>
      <c r="M14" s="2"/>
      <c r="N14" s="5"/>
      <c r="O14" s="32">
        <f t="shared" si="0"/>
        <v>6.333333333333333</v>
      </c>
    </row>
    <row r="15" spans="1:15" x14ac:dyDescent="0.2">
      <c r="A15" s="26">
        <v>8</v>
      </c>
      <c r="B15" s="2" t="s">
        <v>33</v>
      </c>
      <c r="C15" s="3">
        <v>47</v>
      </c>
      <c r="D15" s="2">
        <v>3</v>
      </c>
      <c r="E15" s="5">
        <v>2</v>
      </c>
      <c r="F15" s="3"/>
      <c r="G15" s="2"/>
      <c r="H15" s="6"/>
      <c r="I15" s="4"/>
      <c r="J15" s="2"/>
      <c r="K15" s="5"/>
      <c r="L15" s="4"/>
      <c r="M15" s="2"/>
      <c r="N15" s="5"/>
      <c r="O15" s="32">
        <f t="shared" si="0"/>
        <v>17.333333333333332</v>
      </c>
    </row>
    <row r="16" spans="1:15" x14ac:dyDescent="0.2">
      <c r="A16" s="26">
        <v>9</v>
      </c>
      <c r="B16" s="2" t="s">
        <v>34</v>
      </c>
      <c r="C16" s="3">
        <v>17</v>
      </c>
      <c r="D16" s="2">
        <v>3</v>
      </c>
      <c r="E16" s="5">
        <v>3</v>
      </c>
      <c r="F16" s="3">
        <v>9</v>
      </c>
      <c r="G16" s="2">
        <v>2</v>
      </c>
      <c r="H16" s="6">
        <v>5</v>
      </c>
      <c r="I16" s="4"/>
      <c r="J16" s="2"/>
      <c r="K16" s="5"/>
      <c r="L16" s="4"/>
      <c r="M16" s="2"/>
      <c r="N16" s="5"/>
      <c r="O16" s="32">
        <f t="shared" si="0"/>
        <v>6.5</v>
      </c>
    </row>
    <row r="17" spans="1:15" x14ac:dyDescent="0.2">
      <c r="A17" s="26">
        <v>10</v>
      </c>
      <c r="B17" s="14" t="s">
        <v>35</v>
      </c>
      <c r="C17" s="3">
        <v>5</v>
      </c>
      <c r="D17" s="2">
        <v>29</v>
      </c>
      <c r="E17" s="5">
        <v>3</v>
      </c>
      <c r="F17" s="3">
        <v>4</v>
      </c>
      <c r="G17" s="2">
        <v>31</v>
      </c>
      <c r="H17" s="6">
        <v>3</v>
      </c>
      <c r="I17" s="4">
        <v>4</v>
      </c>
      <c r="J17" s="2">
        <v>31</v>
      </c>
      <c r="K17" s="5">
        <v>3</v>
      </c>
      <c r="L17" s="4"/>
      <c r="M17" s="2"/>
      <c r="N17" s="5"/>
      <c r="O17" s="32">
        <f t="shared" si="0"/>
        <v>12.555555555555555</v>
      </c>
    </row>
    <row r="18" spans="1:15" x14ac:dyDescent="0.2">
      <c r="A18" s="26">
        <v>11</v>
      </c>
      <c r="B18" s="14" t="s">
        <v>36</v>
      </c>
      <c r="C18" s="3">
        <v>11</v>
      </c>
      <c r="D18" s="2">
        <v>5</v>
      </c>
      <c r="E18" s="5">
        <v>4</v>
      </c>
      <c r="F18" s="3">
        <v>12</v>
      </c>
      <c r="G18" s="2">
        <v>5</v>
      </c>
      <c r="H18" s="6">
        <v>3</v>
      </c>
      <c r="I18" s="4">
        <v>10</v>
      </c>
      <c r="J18" s="2">
        <v>3</v>
      </c>
      <c r="K18" s="5">
        <v>3</v>
      </c>
      <c r="L18" s="4"/>
      <c r="M18" s="2"/>
      <c r="N18" s="5"/>
      <c r="O18" s="32">
        <f t="shared" si="0"/>
        <v>6.2222222222222223</v>
      </c>
    </row>
    <row r="19" spans="1:15" x14ac:dyDescent="0.2">
      <c r="A19" s="26">
        <v>12</v>
      </c>
      <c r="B19" s="14" t="s">
        <v>37</v>
      </c>
      <c r="C19" s="3">
        <v>23</v>
      </c>
      <c r="D19" s="2">
        <v>6</v>
      </c>
      <c r="E19" s="5">
        <v>6</v>
      </c>
      <c r="F19" s="3">
        <v>14</v>
      </c>
      <c r="G19" s="2">
        <v>8</v>
      </c>
      <c r="H19" s="6">
        <v>7</v>
      </c>
      <c r="I19" s="4">
        <v>26</v>
      </c>
      <c r="J19" s="2">
        <v>4</v>
      </c>
      <c r="K19" s="5">
        <v>3</v>
      </c>
      <c r="L19" s="4"/>
      <c r="M19" s="2"/>
      <c r="N19" s="5"/>
      <c r="O19" s="32">
        <f t="shared" si="0"/>
        <v>10.777777777777779</v>
      </c>
    </row>
    <row r="20" spans="1:15" x14ac:dyDescent="0.2">
      <c r="A20" s="26">
        <v>13</v>
      </c>
      <c r="B20" s="14" t="s">
        <v>38</v>
      </c>
      <c r="C20" s="3">
        <v>50</v>
      </c>
      <c r="D20" s="2">
        <v>50</v>
      </c>
      <c r="E20" s="5">
        <v>15</v>
      </c>
      <c r="F20" s="3">
        <v>45</v>
      </c>
      <c r="G20" s="2">
        <v>36</v>
      </c>
      <c r="H20" s="6">
        <v>12</v>
      </c>
      <c r="I20" s="4">
        <v>50</v>
      </c>
      <c r="J20" s="2">
        <v>30</v>
      </c>
      <c r="K20" s="5">
        <v>12</v>
      </c>
      <c r="L20" s="4">
        <v>50</v>
      </c>
      <c r="M20" s="2">
        <v>41</v>
      </c>
      <c r="N20" s="5">
        <v>14</v>
      </c>
      <c r="O20" s="32">
        <f t="shared" si="0"/>
        <v>33.75</v>
      </c>
    </row>
    <row r="21" spans="1:15" x14ac:dyDescent="0.2">
      <c r="A21" s="26">
        <v>14</v>
      </c>
      <c r="B21" s="2" t="s">
        <v>39</v>
      </c>
      <c r="C21" s="3">
        <v>3</v>
      </c>
      <c r="D21" s="2">
        <v>14</v>
      </c>
      <c r="E21" s="5">
        <v>2</v>
      </c>
      <c r="F21" s="3">
        <v>3</v>
      </c>
      <c r="G21" s="2">
        <v>12</v>
      </c>
      <c r="H21" s="6">
        <v>4</v>
      </c>
      <c r="I21" s="4"/>
      <c r="J21" s="2"/>
      <c r="K21" s="5"/>
      <c r="L21" s="4"/>
      <c r="M21" s="2"/>
      <c r="N21" s="5"/>
      <c r="O21" s="32">
        <f t="shared" si="0"/>
        <v>6.333333333333333</v>
      </c>
    </row>
    <row r="22" spans="1:15" x14ac:dyDescent="0.2">
      <c r="A22" s="26">
        <v>15</v>
      </c>
      <c r="B22" s="2" t="s">
        <v>48</v>
      </c>
      <c r="C22" s="3">
        <v>15</v>
      </c>
      <c r="D22" s="2">
        <v>10</v>
      </c>
      <c r="E22" s="5">
        <v>4</v>
      </c>
      <c r="F22" s="3">
        <v>20</v>
      </c>
      <c r="G22" s="2">
        <v>14</v>
      </c>
      <c r="H22" s="6">
        <v>4</v>
      </c>
      <c r="I22" s="4">
        <v>10</v>
      </c>
      <c r="J22" s="2">
        <v>6</v>
      </c>
      <c r="K22" s="5">
        <v>6</v>
      </c>
      <c r="L22" s="4"/>
      <c r="M22" s="2"/>
      <c r="N22" s="5"/>
      <c r="O22" s="32">
        <f t="shared" si="0"/>
        <v>9.8888888888888893</v>
      </c>
    </row>
    <row r="23" spans="1:15" x14ac:dyDescent="0.2">
      <c r="A23" s="26">
        <v>16</v>
      </c>
      <c r="B23" s="14" t="s">
        <v>40</v>
      </c>
      <c r="C23" s="3">
        <v>50</v>
      </c>
      <c r="D23" s="2">
        <v>11</v>
      </c>
      <c r="E23" s="5">
        <v>8</v>
      </c>
      <c r="F23" s="3">
        <v>49</v>
      </c>
      <c r="G23" s="2">
        <v>13</v>
      </c>
      <c r="H23" s="6">
        <v>8</v>
      </c>
      <c r="I23" s="4"/>
      <c r="J23" s="2"/>
      <c r="K23" s="5"/>
      <c r="L23" s="4"/>
      <c r="M23" s="2"/>
      <c r="N23" s="5"/>
      <c r="O23" s="32">
        <f t="shared" si="0"/>
        <v>23.166666666666668</v>
      </c>
    </row>
    <row r="24" spans="1:15" x14ac:dyDescent="0.2">
      <c r="A24" s="26">
        <v>17</v>
      </c>
      <c r="B24" s="2" t="s">
        <v>41</v>
      </c>
      <c r="C24" s="3">
        <v>40</v>
      </c>
      <c r="D24" s="2">
        <v>9</v>
      </c>
      <c r="E24" s="5">
        <v>6</v>
      </c>
      <c r="F24" s="3">
        <v>22</v>
      </c>
      <c r="G24" s="2">
        <v>5</v>
      </c>
      <c r="H24" s="6">
        <v>2</v>
      </c>
      <c r="I24" s="4"/>
      <c r="J24" s="2"/>
      <c r="K24" s="5"/>
      <c r="L24" s="4"/>
      <c r="M24" s="2"/>
      <c r="N24" s="5"/>
      <c r="O24" s="32">
        <f t="shared" si="0"/>
        <v>14</v>
      </c>
    </row>
    <row r="25" spans="1:15" x14ac:dyDescent="0.2">
      <c r="A25" s="26">
        <v>18</v>
      </c>
      <c r="B25" s="14" t="s">
        <v>49</v>
      </c>
      <c r="C25" s="3">
        <v>3</v>
      </c>
      <c r="D25" s="2">
        <v>3</v>
      </c>
      <c r="E25" s="5">
        <v>2</v>
      </c>
      <c r="F25" s="3"/>
      <c r="G25" s="2"/>
      <c r="H25" s="6"/>
      <c r="I25" s="4"/>
      <c r="J25" s="2"/>
      <c r="K25" s="5"/>
      <c r="L25" s="4"/>
      <c r="M25" s="2"/>
      <c r="N25" s="5"/>
      <c r="O25" s="32">
        <f t="shared" si="0"/>
        <v>2.6666666666666665</v>
      </c>
    </row>
    <row r="26" spans="1:15" x14ac:dyDescent="0.2">
      <c r="A26" s="26">
        <v>19</v>
      </c>
      <c r="B26" s="2" t="s">
        <v>42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2" t="s">
        <v>43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2" t="s">
        <v>44</v>
      </c>
      <c r="C28" s="3">
        <v>18</v>
      </c>
      <c r="D28" s="2">
        <v>6</v>
      </c>
      <c r="E28" s="5">
        <v>4</v>
      </c>
      <c r="F28" s="3">
        <v>10</v>
      </c>
      <c r="G28" s="2">
        <v>3</v>
      </c>
      <c r="H28" s="6">
        <v>5</v>
      </c>
      <c r="I28" s="4"/>
      <c r="J28" s="2"/>
      <c r="K28" s="5"/>
      <c r="L28" s="4"/>
      <c r="M28" s="2"/>
      <c r="N28" s="5"/>
      <c r="O28" s="32">
        <f t="shared" si="0"/>
        <v>7.666666666666667</v>
      </c>
    </row>
    <row r="29" spans="1:15" x14ac:dyDescent="0.2">
      <c r="A29" s="26">
        <v>22</v>
      </c>
      <c r="B29" s="14" t="s">
        <v>45</v>
      </c>
      <c r="C29" s="3">
        <v>50</v>
      </c>
      <c r="D29" s="2">
        <v>50</v>
      </c>
      <c r="E29" s="5">
        <v>16</v>
      </c>
      <c r="F29" s="3"/>
      <c r="G29" s="2"/>
      <c r="H29" s="6"/>
      <c r="I29" s="4"/>
      <c r="J29" s="2"/>
      <c r="K29" s="5"/>
      <c r="L29" s="4"/>
      <c r="M29" s="2"/>
      <c r="N29" s="5"/>
      <c r="O29" s="32">
        <f t="shared" si="0"/>
        <v>38.666666666666664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521</v>
      </c>
      <c r="D44" s="9">
        <f t="shared" ref="D44:N44" si="1">SUM(D8:D43)</f>
        <v>304</v>
      </c>
      <c r="E44" s="9">
        <f t="shared" si="1"/>
        <v>124</v>
      </c>
      <c r="F44" s="9">
        <f t="shared" si="1"/>
        <v>347</v>
      </c>
      <c r="G44" s="9">
        <f t="shared" si="1"/>
        <v>211</v>
      </c>
      <c r="H44" s="9">
        <f t="shared" si="1"/>
        <v>81</v>
      </c>
      <c r="I44" s="9">
        <f t="shared" si="1"/>
        <v>287</v>
      </c>
      <c r="J44" s="9">
        <f t="shared" si="1"/>
        <v>154</v>
      </c>
      <c r="K44" s="9">
        <f t="shared" si="1"/>
        <v>64</v>
      </c>
      <c r="L44" s="9">
        <f t="shared" si="1"/>
        <v>110</v>
      </c>
      <c r="M44" s="9">
        <f t="shared" si="1"/>
        <v>97</v>
      </c>
      <c r="N44" s="9">
        <f t="shared" si="1"/>
        <v>26</v>
      </c>
      <c r="O44" s="27"/>
    </row>
    <row r="45" spans="1:15" x14ac:dyDescent="0.2">
      <c r="B45" s="7" t="s">
        <v>10</v>
      </c>
      <c r="C45" s="9">
        <f>AVERAGE(C8:C43)</f>
        <v>26.05</v>
      </c>
      <c r="D45" s="9">
        <f t="shared" ref="D45:N45" si="2">AVERAGE(D8:D43)</f>
        <v>15.2</v>
      </c>
      <c r="E45" s="9">
        <f t="shared" si="2"/>
        <v>6.2</v>
      </c>
      <c r="F45" s="9">
        <f t="shared" si="2"/>
        <v>23.133333333333333</v>
      </c>
      <c r="G45" s="9">
        <f t="shared" si="2"/>
        <v>14.066666666666666</v>
      </c>
      <c r="H45" s="9">
        <f t="shared" si="2"/>
        <v>5.4</v>
      </c>
      <c r="I45" s="9">
        <f t="shared" si="2"/>
        <v>28.7</v>
      </c>
      <c r="J45" s="9">
        <f t="shared" si="2"/>
        <v>15.4</v>
      </c>
      <c r="K45" s="9">
        <f t="shared" si="2"/>
        <v>6.4</v>
      </c>
      <c r="L45" s="9">
        <f t="shared" si="2"/>
        <v>36.666666666666664</v>
      </c>
      <c r="M45" s="9">
        <f t="shared" si="2"/>
        <v>32.333333333333336</v>
      </c>
      <c r="N45" s="9">
        <f t="shared" si="2"/>
        <v>8.6666666666666661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60">
        <f>AVERAGE(C8:C43,F8:F43,I8:I43,L8:L43)</f>
        <v>26.354166666666668</v>
      </c>
      <c r="E47" s="60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60">
        <f>AVERAGE(G8:G43,D8:D43,J8:J43,M8:M43)</f>
        <v>15.958333333333334</v>
      </c>
      <c r="E48" s="60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60">
        <f>AVERAGE(E8:E43,H8:H43,K8:K43,N8:N43)</f>
        <v>6.145833333333333</v>
      </c>
      <c r="E49" s="60"/>
    </row>
    <row r="50" spans="2:5" x14ac:dyDescent="0.2">
      <c r="D50" s="33"/>
      <c r="E50" s="33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4" zoomScale="90" zoomScaleNormal="90" workbookViewId="0">
      <selection activeCell="B8" sqref="B8:B3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28</v>
      </c>
      <c r="C8" s="3">
        <v>19</v>
      </c>
      <c r="D8" s="2">
        <v>3</v>
      </c>
      <c r="E8" s="5">
        <v>3</v>
      </c>
      <c r="F8" s="3">
        <v>41</v>
      </c>
      <c r="G8" s="2">
        <v>4</v>
      </c>
      <c r="H8" s="6">
        <v>5</v>
      </c>
      <c r="I8" s="4">
        <v>17</v>
      </c>
      <c r="J8" s="2">
        <v>3</v>
      </c>
      <c r="K8" s="5">
        <v>5</v>
      </c>
      <c r="L8" s="4"/>
      <c r="M8" s="2"/>
      <c r="N8" s="6"/>
      <c r="O8" s="32">
        <f>AVERAGE(C8:N8)</f>
        <v>11.111111111111111</v>
      </c>
    </row>
    <row r="9" spans="1:15" x14ac:dyDescent="0.2">
      <c r="A9" s="26">
        <v>2</v>
      </c>
      <c r="B9" s="14" t="s">
        <v>29</v>
      </c>
      <c r="C9" s="3">
        <v>50</v>
      </c>
      <c r="D9" s="2">
        <v>40</v>
      </c>
      <c r="E9" s="5">
        <v>5</v>
      </c>
      <c r="F9" s="3">
        <v>50</v>
      </c>
      <c r="G9" s="2">
        <v>50</v>
      </c>
      <c r="H9" s="6">
        <v>4</v>
      </c>
      <c r="I9" s="4"/>
      <c r="J9" s="2"/>
      <c r="K9" s="5"/>
      <c r="L9" s="4"/>
      <c r="M9" s="2"/>
      <c r="N9" s="5"/>
      <c r="O9" s="32">
        <f t="shared" ref="O9:O43" si="0">AVERAGE(C9:N9)</f>
        <v>33.166666666666664</v>
      </c>
    </row>
    <row r="10" spans="1:15" x14ac:dyDescent="0.2">
      <c r="A10" s="26">
        <v>3</v>
      </c>
      <c r="B10" s="2" t="s">
        <v>30</v>
      </c>
      <c r="C10" s="3">
        <v>50</v>
      </c>
      <c r="D10" s="2">
        <v>17</v>
      </c>
      <c r="E10" s="5">
        <v>12</v>
      </c>
      <c r="F10" s="3">
        <v>35</v>
      </c>
      <c r="G10" s="2">
        <v>12</v>
      </c>
      <c r="H10" s="6">
        <v>12</v>
      </c>
      <c r="I10" s="4">
        <v>50</v>
      </c>
      <c r="J10" s="2">
        <v>16</v>
      </c>
      <c r="K10" s="5">
        <v>12</v>
      </c>
      <c r="L10" s="4"/>
      <c r="M10" s="2"/>
      <c r="N10" s="5"/>
      <c r="O10" s="32">
        <f t="shared" si="0"/>
        <v>24</v>
      </c>
    </row>
    <row r="11" spans="1:15" x14ac:dyDescent="0.2">
      <c r="A11" s="26">
        <v>4</v>
      </c>
      <c r="B11" s="15" t="s">
        <v>31</v>
      </c>
      <c r="C11" s="3">
        <v>26</v>
      </c>
      <c r="D11" s="2">
        <v>8</v>
      </c>
      <c r="E11" s="5">
        <v>6</v>
      </c>
      <c r="F11" s="3">
        <v>30</v>
      </c>
      <c r="G11" s="2">
        <v>10</v>
      </c>
      <c r="H11" s="6">
        <v>6</v>
      </c>
      <c r="I11" s="4">
        <v>25</v>
      </c>
      <c r="J11" s="2">
        <v>10</v>
      </c>
      <c r="K11" s="5">
        <v>5</v>
      </c>
      <c r="L11" s="4">
        <v>20</v>
      </c>
      <c r="M11" s="2">
        <v>8</v>
      </c>
      <c r="N11" s="5">
        <v>5</v>
      </c>
      <c r="O11" s="32">
        <f t="shared" si="0"/>
        <v>13.25</v>
      </c>
    </row>
    <row r="12" spans="1:15" x14ac:dyDescent="0.2">
      <c r="A12" s="26">
        <v>5</v>
      </c>
      <c r="B12" s="14" t="s">
        <v>32</v>
      </c>
      <c r="C12" s="3">
        <v>2</v>
      </c>
      <c r="D12" s="2">
        <v>22</v>
      </c>
      <c r="E12" s="5">
        <v>3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9</v>
      </c>
    </row>
    <row r="13" spans="1:15" x14ac:dyDescent="0.2">
      <c r="A13" s="26">
        <v>6</v>
      </c>
      <c r="B13" s="15" t="s">
        <v>46</v>
      </c>
      <c r="C13" s="3">
        <v>11</v>
      </c>
      <c r="D13" s="2">
        <v>7</v>
      </c>
      <c r="E13" s="5">
        <v>7</v>
      </c>
      <c r="F13" s="3"/>
      <c r="G13" s="2"/>
      <c r="H13" s="6"/>
      <c r="I13" s="4"/>
      <c r="J13" s="2"/>
      <c r="K13" s="5"/>
      <c r="L13" s="4"/>
      <c r="M13" s="2"/>
      <c r="N13" s="5"/>
      <c r="O13" s="32">
        <f t="shared" si="0"/>
        <v>8.3333333333333339</v>
      </c>
    </row>
    <row r="14" spans="1:15" x14ac:dyDescent="0.2">
      <c r="A14" s="26">
        <v>7</v>
      </c>
      <c r="B14" s="14" t="s">
        <v>47</v>
      </c>
      <c r="C14" s="3">
        <v>11</v>
      </c>
      <c r="D14" s="2">
        <v>2</v>
      </c>
      <c r="E14" s="5">
        <v>7</v>
      </c>
      <c r="F14" s="3">
        <v>11</v>
      </c>
      <c r="G14" s="2">
        <v>2</v>
      </c>
      <c r="H14" s="6">
        <v>4</v>
      </c>
      <c r="I14" s="4">
        <v>11</v>
      </c>
      <c r="J14" s="2">
        <v>2</v>
      </c>
      <c r="K14" s="5">
        <v>6</v>
      </c>
      <c r="L14" s="4">
        <v>12</v>
      </c>
      <c r="M14" s="2">
        <v>3</v>
      </c>
      <c r="N14" s="5">
        <v>3</v>
      </c>
      <c r="O14" s="32">
        <f t="shared" si="0"/>
        <v>6.166666666666667</v>
      </c>
    </row>
    <row r="15" spans="1:15" x14ac:dyDescent="0.2">
      <c r="A15" s="26">
        <v>8</v>
      </c>
      <c r="B15" s="2" t="s">
        <v>33</v>
      </c>
      <c r="C15" s="3">
        <v>50</v>
      </c>
      <c r="D15" s="2">
        <v>10</v>
      </c>
      <c r="E15" s="5">
        <v>15</v>
      </c>
      <c r="F15" s="3">
        <v>47</v>
      </c>
      <c r="G15" s="2">
        <v>5</v>
      </c>
      <c r="H15" s="6">
        <v>7</v>
      </c>
      <c r="I15" s="4"/>
      <c r="J15" s="2"/>
      <c r="K15" s="5"/>
      <c r="L15" s="4"/>
      <c r="M15" s="2"/>
      <c r="N15" s="5"/>
      <c r="O15" s="32">
        <f t="shared" si="0"/>
        <v>22.333333333333332</v>
      </c>
    </row>
    <row r="16" spans="1:15" x14ac:dyDescent="0.2">
      <c r="A16" s="26">
        <v>9</v>
      </c>
      <c r="B16" s="2" t="s">
        <v>34</v>
      </c>
      <c r="C16" s="3">
        <v>10</v>
      </c>
      <c r="D16" s="2">
        <v>3</v>
      </c>
      <c r="E16" s="5">
        <v>2</v>
      </c>
      <c r="F16" s="3"/>
      <c r="G16" s="2"/>
      <c r="H16" s="6"/>
      <c r="I16" s="4"/>
      <c r="J16" s="2"/>
      <c r="K16" s="5"/>
      <c r="L16" s="4"/>
      <c r="M16" s="2"/>
      <c r="N16" s="5"/>
      <c r="O16" s="32">
        <f t="shared" si="0"/>
        <v>5</v>
      </c>
    </row>
    <row r="17" spans="1:15" x14ac:dyDescent="0.2">
      <c r="A17" s="26">
        <v>10</v>
      </c>
      <c r="B17" s="14" t="s">
        <v>35</v>
      </c>
      <c r="C17" s="3">
        <v>4</v>
      </c>
      <c r="D17" s="2">
        <v>21</v>
      </c>
      <c r="E17" s="5">
        <v>4</v>
      </c>
      <c r="F17" s="3">
        <v>3</v>
      </c>
      <c r="G17" s="2">
        <v>23</v>
      </c>
      <c r="H17" s="6">
        <v>4</v>
      </c>
      <c r="I17" s="4">
        <v>4</v>
      </c>
      <c r="J17" s="2">
        <v>27</v>
      </c>
      <c r="K17" s="5">
        <v>6</v>
      </c>
      <c r="L17" s="4"/>
      <c r="M17" s="2"/>
      <c r="N17" s="5"/>
      <c r="O17" s="32">
        <f t="shared" si="0"/>
        <v>10.666666666666666</v>
      </c>
    </row>
    <row r="18" spans="1:15" x14ac:dyDescent="0.2">
      <c r="A18" s="26">
        <v>11</v>
      </c>
      <c r="B18" s="14" t="s">
        <v>36</v>
      </c>
      <c r="C18" s="3">
        <v>11</v>
      </c>
      <c r="D18" s="2">
        <v>5</v>
      </c>
      <c r="E18" s="5">
        <v>3</v>
      </c>
      <c r="F18" s="3">
        <v>13</v>
      </c>
      <c r="G18" s="2">
        <v>3</v>
      </c>
      <c r="H18" s="6">
        <v>2</v>
      </c>
      <c r="I18" s="4"/>
      <c r="J18" s="2"/>
      <c r="K18" s="5"/>
      <c r="L18" s="4"/>
      <c r="M18" s="2"/>
      <c r="N18" s="5"/>
      <c r="O18" s="32">
        <f t="shared" si="0"/>
        <v>6.166666666666667</v>
      </c>
    </row>
    <row r="19" spans="1:15" x14ac:dyDescent="0.2">
      <c r="A19" s="26">
        <v>12</v>
      </c>
      <c r="B19" s="14" t="s">
        <v>37</v>
      </c>
      <c r="C19" s="3">
        <v>13</v>
      </c>
      <c r="D19" s="2">
        <v>7</v>
      </c>
      <c r="E19" s="5">
        <v>4</v>
      </c>
      <c r="F19" s="3">
        <v>31</v>
      </c>
      <c r="G19" s="2">
        <v>7</v>
      </c>
      <c r="H19" s="6">
        <v>4</v>
      </c>
      <c r="I19" s="4">
        <v>15</v>
      </c>
      <c r="J19" s="2">
        <v>12</v>
      </c>
      <c r="K19" s="5">
        <v>6</v>
      </c>
      <c r="L19" s="4">
        <v>16</v>
      </c>
      <c r="M19" s="2">
        <v>9</v>
      </c>
      <c r="N19" s="5">
        <v>5</v>
      </c>
      <c r="O19" s="32">
        <f t="shared" si="0"/>
        <v>10.75</v>
      </c>
    </row>
    <row r="20" spans="1:15" x14ac:dyDescent="0.2">
      <c r="A20" s="26">
        <v>13</v>
      </c>
      <c r="B20" s="14" t="s">
        <v>38</v>
      </c>
      <c r="C20" s="3">
        <v>50</v>
      </c>
      <c r="D20" s="2">
        <v>21</v>
      </c>
      <c r="E20" s="5">
        <v>9</v>
      </c>
      <c r="F20" s="3">
        <v>50</v>
      </c>
      <c r="G20" s="2">
        <v>45</v>
      </c>
      <c r="H20" s="6">
        <v>14</v>
      </c>
      <c r="I20" s="4">
        <v>50</v>
      </c>
      <c r="J20" s="2">
        <v>32</v>
      </c>
      <c r="K20" s="5">
        <v>8</v>
      </c>
      <c r="L20" s="4">
        <v>50</v>
      </c>
      <c r="M20" s="2">
        <v>32</v>
      </c>
      <c r="N20" s="5">
        <v>12</v>
      </c>
      <c r="O20" s="32">
        <f t="shared" si="0"/>
        <v>31.083333333333332</v>
      </c>
    </row>
    <row r="21" spans="1:15" x14ac:dyDescent="0.2">
      <c r="A21" s="26">
        <v>14</v>
      </c>
      <c r="B21" s="2" t="s">
        <v>39</v>
      </c>
      <c r="C21" s="3">
        <v>3</v>
      </c>
      <c r="D21" s="2">
        <v>11</v>
      </c>
      <c r="E21" s="5">
        <v>3</v>
      </c>
      <c r="F21" s="3"/>
      <c r="G21" s="2"/>
      <c r="H21" s="6"/>
      <c r="I21" s="4"/>
      <c r="J21" s="2"/>
      <c r="K21" s="5"/>
      <c r="L21" s="4"/>
      <c r="M21" s="2"/>
      <c r="N21" s="5"/>
      <c r="O21" s="32">
        <f t="shared" si="0"/>
        <v>5.666666666666667</v>
      </c>
    </row>
    <row r="22" spans="1:15" x14ac:dyDescent="0.2">
      <c r="A22" s="26">
        <v>15</v>
      </c>
      <c r="B22" s="2" t="s">
        <v>48</v>
      </c>
      <c r="C22" s="3">
        <v>14</v>
      </c>
      <c r="D22" s="2">
        <v>7</v>
      </c>
      <c r="E22" s="5">
        <v>5</v>
      </c>
      <c r="F22" s="3">
        <v>13</v>
      </c>
      <c r="G22" s="2">
        <v>5</v>
      </c>
      <c r="H22" s="6">
        <v>4</v>
      </c>
      <c r="I22" s="4">
        <v>20</v>
      </c>
      <c r="J22" s="2">
        <v>7</v>
      </c>
      <c r="K22" s="5">
        <v>6</v>
      </c>
      <c r="L22" s="4">
        <v>16</v>
      </c>
      <c r="M22" s="2">
        <v>6</v>
      </c>
      <c r="N22" s="5">
        <v>7</v>
      </c>
      <c r="O22" s="32">
        <f t="shared" si="0"/>
        <v>9.1666666666666661</v>
      </c>
    </row>
    <row r="23" spans="1:15" x14ac:dyDescent="0.2">
      <c r="A23" s="26">
        <v>16</v>
      </c>
      <c r="B23" s="14" t="s">
        <v>40</v>
      </c>
      <c r="C23" s="3">
        <v>33</v>
      </c>
      <c r="D23" s="2">
        <v>7</v>
      </c>
      <c r="E23" s="5">
        <v>5</v>
      </c>
      <c r="F23" s="3">
        <v>50</v>
      </c>
      <c r="G23" s="2">
        <v>11</v>
      </c>
      <c r="H23" s="6">
        <v>7</v>
      </c>
      <c r="I23" s="4">
        <v>50</v>
      </c>
      <c r="J23" s="2">
        <v>6</v>
      </c>
      <c r="K23" s="5">
        <v>6</v>
      </c>
      <c r="L23" s="4"/>
      <c r="M23" s="2"/>
      <c r="N23" s="5"/>
      <c r="O23" s="32">
        <f t="shared" si="0"/>
        <v>19.444444444444443</v>
      </c>
    </row>
    <row r="24" spans="1:15" x14ac:dyDescent="0.2">
      <c r="A24" s="26">
        <v>17</v>
      </c>
      <c r="B24" s="2" t="s">
        <v>41</v>
      </c>
      <c r="C24" s="3">
        <v>39</v>
      </c>
      <c r="D24" s="2">
        <v>2</v>
      </c>
      <c r="E24" s="5">
        <v>2</v>
      </c>
      <c r="F24" s="3">
        <v>40</v>
      </c>
      <c r="G24" s="2">
        <v>10</v>
      </c>
      <c r="H24" s="6">
        <v>4</v>
      </c>
      <c r="I24" s="4">
        <v>30</v>
      </c>
      <c r="J24" s="2">
        <v>7</v>
      </c>
      <c r="K24" s="5">
        <v>5</v>
      </c>
      <c r="L24" s="4">
        <v>35</v>
      </c>
      <c r="M24" s="2">
        <v>7</v>
      </c>
      <c r="N24" s="5">
        <v>4</v>
      </c>
      <c r="O24" s="32">
        <f t="shared" si="0"/>
        <v>15.416666666666666</v>
      </c>
    </row>
    <row r="25" spans="1:15" x14ac:dyDescent="0.2">
      <c r="A25" s="26">
        <v>18</v>
      </c>
      <c r="B25" s="14" t="s">
        <v>49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2" t="s">
        <v>42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2" t="s">
        <v>43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2" t="s">
        <v>44</v>
      </c>
      <c r="C28" s="3">
        <v>10</v>
      </c>
      <c r="D28" s="2">
        <v>4</v>
      </c>
      <c r="E28" s="5">
        <v>3</v>
      </c>
      <c r="F28" s="3">
        <v>26</v>
      </c>
      <c r="G28" s="2">
        <v>6</v>
      </c>
      <c r="H28" s="6">
        <v>3</v>
      </c>
      <c r="I28" s="4">
        <v>25</v>
      </c>
      <c r="J28" s="2">
        <v>3</v>
      </c>
      <c r="K28" s="5">
        <v>3</v>
      </c>
      <c r="L28" s="4">
        <v>15</v>
      </c>
      <c r="M28" s="2">
        <v>3</v>
      </c>
      <c r="N28" s="5">
        <v>3</v>
      </c>
      <c r="O28" s="32">
        <f t="shared" si="0"/>
        <v>8.6666666666666661</v>
      </c>
    </row>
    <row r="29" spans="1:15" x14ac:dyDescent="0.2">
      <c r="A29" s="26">
        <v>22</v>
      </c>
      <c r="B29" s="14" t="s">
        <v>45</v>
      </c>
      <c r="C29" s="3">
        <v>50</v>
      </c>
      <c r="D29" s="2">
        <v>30</v>
      </c>
      <c r="E29" s="5">
        <v>10</v>
      </c>
      <c r="F29" s="3">
        <v>50</v>
      </c>
      <c r="G29" s="2">
        <v>26</v>
      </c>
      <c r="H29" s="6">
        <v>7</v>
      </c>
      <c r="I29" s="4">
        <v>50</v>
      </c>
      <c r="J29" s="2">
        <v>30</v>
      </c>
      <c r="K29" s="5">
        <v>10</v>
      </c>
      <c r="L29" s="4"/>
      <c r="M29" s="2"/>
      <c r="N29" s="5"/>
      <c r="O29" s="32">
        <f t="shared" si="0"/>
        <v>29.222222222222221</v>
      </c>
    </row>
    <row r="30" spans="1:15" x14ac:dyDescent="0.2">
      <c r="A30" s="26">
        <v>23</v>
      </c>
      <c r="B30" s="14" t="s">
        <v>50</v>
      </c>
      <c r="C30" s="3">
        <v>5</v>
      </c>
      <c r="D30" s="2">
        <v>2</v>
      </c>
      <c r="E30" s="5">
        <v>2</v>
      </c>
      <c r="F30" s="3">
        <v>4</v>
      </c>
      <c r="G30" s="2">
        <v>12</v>
      </c>
      <c r="H30" s="6">
        <v>3</v>
      </c>
      <c r="I30" s="4">
        <v>3</v>
      </c>
      <c r="J30" s="2">
        <v>12</v>
      </c>
      <c r="K30" s="5">
        <v>3</v>
      </c>
      <c r="L30" s="4"/>
      <c r="M30" s="2"/>
      <c r="N30" s="5"/>
      <c r="O30" s="32">
        <f t="shared" si="0"/>
        <v>5.1111111111111107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461</v>
      </c>
      <c r="D44" s="9">
        <f t="shared" ref="D44:N44" si="1">SUM(D8:D43)</f>
        <v>229</v>
      </c>
      <c r="E44" s="9">
        <f t="shared" si="1"/>
        <v>110</v>
      </c>
      <c r="F44" s="9">
        <f t="shared" si="1"/>
        <v>494</v>
      </c>
      <c r="G44" s="9">
        <f t="shared" si="1"/>
        <v>231</v>
      </c>
      <c r="H44" s="9">
        <f t="shared" si="1"/>
        <v>90</v>
      </c>
      <c r="I44" s="9">
        <f t="shared" si="1"/>
        <v>350</v>
      </c>
      <c r="J44" s="9">
        <f t="shared" si="1"/>
        <v>167</v>
      </c>
      <c r="K44" s="9">
        <f t="shared" si="1"/>
        <v>81</v>
      </c>
      <c r="L44" s="9">
        <f t="shared" si="1"/>
        <v>164</v>
      </c>
      <c r="M44" s="9">
        <f t="shared" si="1"/>
        <v>68</v>
      </c>
      <c r="N44" s="9">
        <f t="shared" si="1"/>
        <v>39</v>
      </c>
      <c r="O44" s="27"/>
    </row>
    <row r="45" spans="1:15" x14ac:dyDescent="0.2">
      <c r="B45" s="7" t="s">
        <v>10</v>
      </c>
      <c r="C45" s="9">
        <f>AVERAGE(C8:C43)</f>
        <v>23.05</v>
      </c>
      <c r="D45" s="9">
        <f t="shared" ref="D45:N45" si="2">AVERAGE(D8:D43)</f>
        <v>11.45</v>
      </c>
      <c r="E45" s="9">
        <f t="shared" si="2"/>
        <v>5.5</v>
      </c>
      <c r="F45" s="9">
        <f t="shared" si="2"/>
        <v>30.875</v>
      </c>
      <c r="G45" s="9">
        <f t="shared" si="2"/>
        <v>14.4375</v>
      </c>
      <c r="H45" s="9">
        <f t="shared" si="2"/>
        <v>5.625</v>
      </c>
      <c r="I45" s="9">
        <f t="shared" si="2"/>
        <v>26.923076923076923</v>
      </c>
      <c r="J45" s="9">
        <f t="shared" si="2"/>
        <v>12.846153846153847</v>
      </c>
      <c r="K45" s="9">
        <f t="shared" si="2"/>
        <v>6.2307692307692308</v>
      </c>
      <c r="L45" s="9">
        <f t="shared" si="2"/>
        <v>23.428571428571427</v>
      </c>
      <c r="M45" s="9">
        <f t="shared" si="2"/>
        <v>9.7142857142857135</v>
      </c>
      <c r="N45" s="9">
        <f t="shared" si="2"/>
        <v>5.5714285714285712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>
        <f>AVERAGE(C8:C43,F8:F43,I8:I43,L8:L43)</f>
        <v>26.232142857142858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>
        <f>AVERAGE(G8:G43,D8:D43,J8:J43,M8:M43)</f>
        <v>12.410714285714286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>
        <f>AVERAGE(E8:E43,H8:H43,K8:K43,N8:N43)</f>
        <v>5.7142857142857144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4" workbookViewId="0">
      <selection activeCell="C42" sqref="C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28</v>
      </c>
      <c r="C8" s="3">
        <v>14</v>
      </c>
      <c r="D8" s="2">
        <v>3</v>
      </c>
      <c r="E8" s="5">
        <v>6</v>
      </c>
      <c r="F8" s="3">
        <v>28</v>
      </c>
      <c r="G8" s="2">
        <v>2</v>
      </c>
      <c r="H8" s="6">
        <v>5</v>
      </c>
      <c r="I8" s="4"/>
      <c r="J8" s="2"/>
      <c r="K8" s="5"/>
      <c r="L8" s="4"/>
      <c r="M8" s="2"/>
      <c r="N8" s="6"/>
      <c r="O8" s="32">
        <f>AVERAGE(C8:N8)</f>
        <v>9.6666666666666661</v>
      </c>
    </row>
    <row r="9" spans="1:15" x14ac:dyDescent="0.2">
      <c r="A9" s="26">
        <v>2</v>
      </c>
      <c r="B9" s="2" t="s">
        <v>29</v>
      </c>
      <c r="C9" s="3">
        <v>50</v>
      </c>
      <c r="D9" s="2">
        <v>30</v>
      </c>
      <c r="E9" s="5">
        <v>5</v>
      </c>
      <c r="F9" s="3">
        <v>50</v>
      </c>
      <c r="G9" s="2">
        <v>50</v>
      </c>
      <c r="H9" s="6">
        <v>4</v>
      </c>
      <c r="I9" s="4">
        <v>50</v>
      </c>
      <c r="J9" s="2">
        <v>50</v>
      </c>
      <c r="K9" s="5">
        <v>6</v>
      </c>
      <c r="L9" s="4">
        <v>50</v>
      </c>
      <c r="M9" s="2">
        <v>50</v>
      </c>
      <c r="N9" s="5">
        <v>5</v>
      </c>
      <c r="O9" s="32">
        <f t="shared" ref="O9:O43" si="0">AVERAGE(C9:N9)</f>
        <v>33.333333333333336</v>
      </c>
    </row>
    <row r="10" spans="1:15" x14ac:dyDescent="0.2">
      <c r="A10" s="26">
        <v>3</v>
      </c>
      <c r="B10" s="14" t="s">
        <v>30</v>
      </c>
      <c r="C10" s="3">
        <v>34</v>
      </c>
      <c r="D10" s="2">
        <v>22</v>
      </c>
      <c r="E10" s="5">
        <v>15</v>
      </c>
      <c r="F10" s="3">
        <v>34</v>
      </c>
      <c r="G10" s="2">
        <v>15</v>
      </c>
      <c r="H10" s="6">
        <v>13</v>
      </c>
      <c r="I10" s="4">
        <v>50</v>
      </c>
      <c r="J10" s="2">
        <v>13</v>
      </c>
      <c r="K10" s="5">
        <v>18</v>
      </c>
      <c r="L10" s="4">
        <v>50</v>
      </c>
      <c r="M10" s="2">
        <v>17</v>
      </c>
      <c r="N10" s="5">
        <v>12</v>
      </c>
      <c r="O10" s="32">
        <f t="shared" si="0"/>
        <v>24.416666666666668</v>
      </c>
    </row>
    <row r="11" spans="1:15" x14ac:dyDescent="0.2">
      <c r="A11" s="26">
        <v>4</v>
      </c>
      <c r="B11" s="14" t="s">
        <v>31</v>
      </c>
      <c r="C11" s="3">
        <v>20</v>
      </c>
      <c r="D11" s="2">
        <v>7</v>
      </c>
      <c r="E11" s="5">
        <v>5</v>
      </c>
      <c r="F11" s="3">
        <v>25</v>
      </c>
      <c r="G11" s="2">
        <v>8</v>
      </c>
      <c r="H11" s="6">
        <v>5</v>
      </c>
      <c r="I11" s="4">
        <v>24</v>
      </c>
      <c r="J11" s="2">
        <v>9</v>
      </c>
      <c r="K11" s="5">
        <v>6</v>
      </c>
      <c r="L11" s="4">
        <v>30</v>
      </c>
      <c r="M11" s="2">
        <v>11</v>
      </c>
      <c r="N11" s="5">
        <v>7</v>
      </c>
      <c r="O11" s="32">
        <f t="shared" si="0"/>
        <v>13.083333333333334</v>
      </c>
    </row>
    <row r="12" spans="1:15" x14ac:dyDescent="0.2">
      <c r="A12" s="26">
        <v>5</v>
      </c>
      <c r="B12" s="14" t="s">
        <v>32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 t="s">
        <v>46</v>
      </c>
      <c r="C13" s="3">
        <v>20</v>
      </c>
      <c r="D13" s="2">
        <v>2</v>
      </c>
      <c r="E13" s="5">
        <v>5</v>
      </c>
      <c r="F13" s="3"/>
      <c r="G13" s="2"/>
      <c r="H13" s="6"/>
      <c r="I13" s="4"/>
      <c r="J13" s="2"/>
      <c r="K13" s="5"/>
      <c r="L13" s="4"/>
      <c r="M13" s="2"/>
      <c r="N13" s="5"/>
      <c r="O13" s="32">
        <f t="shared" si="0"/>
        <v>9</v>
      </c>
    </row>
    <row r="14" spans="1:15" x14ac:dyDescent="0.2">
      <c r="A14" s="26">
        <v>7</v>
      </c>
      <c r="B14" s="2" t="s">
        <v>47</v>
      </c>
      <c r="C14" s="3">
        <v>18</v>
      </c>
      <c r="D14" s="2">
        <v>2</v>
      </c>
      <c r="E14" s="5">
        <v>3</v>
      </c>
      <c r="F14" s="3">
        <v>11</v>
      </c>
      <c r="G14" s="2">
        <v>3</v>
      </c>
      <c r="H14" s="6">
        <v>3</v>
      </c>
      <c r="I14" s="4">
        <v>18</v>
      </c>
      <c r="J14" s="2">
        <v>2</v>
      </c>
      <c r="K14" s="5">
        <v>2</v>
      </c>
      <c r="L14" s="4"/>
      <c r="M14" s="2"/>
      <c r="N14" s="5"/>
      <c r="O14" s="32">
        <f t="shared" si="0"/>
        <v>6.8888888888888893</v>
      </c>
    </row>
    <row r="15" spans="1:15" x14ac:dyDescent="0.2">
      <c r="A15" s="26">
        <v>8</v>
      </c>
      <c r="B15" s="15" t="s">
        <v>33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 t="s">
        <v>34</v>
      </c>
      <c r="C16" s="3">
        <v>11</v>
      </c>
      <c r="D16" s="2">
        <v>4</v>
      </c>
      <c r="E16" s="5">
        <v>3</v>
      </c>
      <c r="F16" s="3">
        <v>16</v>
      </c>
      <c r="G16" s="2">
        <v>2</v>
      </c>
      <c r="H16" s="6">
        <v>3</v>
      </c>
      <c r="I16" s="4">
        <v>12</v>
      </c>
      <c r="J16" s="2">
        <v>5</v>
      </c>
      <c r="K16" s="5">
        <v>3</v>
      </c>
      <c r="L16" s="4"/>
      <c r="M16" s="2"/>
      <c r="N16" s="5"/>
      <c r="O16" s="32">
        <f t="shared" si="0"/>
        <v>6.5555555555555554</v>
      </c>
    </row>
    <row r="17" spans="1:15" x14ac:dyDescent="0.2">
      <c r="A17" s="26">
        <v>10</v>
      </c>
      <c r="B17" s="14" t="s">
        <v>35</v>
      </c>
      <c r="C17" s="3">
        <v>4</v>
      </c>
      <c r="D17" s="2">
        <v>21</v>
      </c>
      <c r="E17" s="5">
        <v>4</v>
      </c>
      <c r="F17" s="3">
        <v>4</v>
      </c>
      <c r="G17" s="2">
        <v>29</v>
      </c>
      <c r="H17" s="6">
        <v>4</v>
      </c>
      <c r="I17" s="4">
        <v>4</v>
      </c>
      <c r="J17" s="2">
        <v>31</v>
      </c>
      <c r="K17" s="5">
        <v>3</v>
      </c>
      <c r="L17" s="4"/>
      <c r="M17" s="2"/>
      <c r="N17" s="5"/>
      <c r="O17" s="32">
        <f t="shared" si="0"/>
        <v>11.555555555555555</v>
      </c>
    </row>
    <row r="18" spans="1:15" x14ac:dyDescent="0.2">
      <c r="A18" s="26">
        <v>11</v>
      </c>
      <c r="B18" s="14" t="s">
        <v>36</v>
      </c>
      <c r="C18" s="3">
        <v>10</v>
      </c>
      <c r="D18" s="2">
        <v>4</v>
      </c>
      <c r="E18" s="5">
        <v>3</v>
      </c>
      <c r="F18" s="3"/>
      <c r="G18" s="2"/>
      <c r="H18" s="6"/>
      <c r="I18" s="4"/>
      <c r="J18" s="2"/>
      <c r="K18" s="5"/>
      <c r="L18" s="4"/>
      <c r="M18" s="2"/>
      <c r="N18" s="5"/>
      <c r="O18" s="32">
        <f t="shared" si="0"/>
        <v>5.666666666666667</v>
      </c>
    </row>
    <row r="19" spans="1:15" x14ac:dyDescent="0.2">
      <c r="A19" s="26">
        <v>12</v>
      </c>
      <c r="B19" s="14" t="s">
        <v>37</v>
      </c>
      <c r="C19" s="3">
        <v>22</v>
      </c>
      <c r="D19" s="2">
        <v>7</v>
      </c>
      <c r="E19" s="5">
        <v>8</v>
      </c>
      <c r="F19" s="3">
        <v>22</v>
      </c>
      <c r="G19" s="2">
        <v>7</v>
      </c>
      <c r="H19" s="6">
        <v>4</v>
      </c>
      <c r="I19" s="4">
        <v>18</v>
      </c>
      <c r="J19" s="2">
        <v>7</v>
      </c>
      <c r="K19" s="5">
        <v>3</v>
      </c>
      <c r="L19" s="4">
        <v>25</v>
      </c>
      <c r="M19" s="2">
        <v>7</v>
      </c>
      <c r="N19" s="5">
        <v>4</v>
      </c>
      <c r="O19" s="32">
        <f t="shared" si="0"/>
        <v>11.166666666666666</v>
      </c>
    </row>
    <row r="20" spans="1:15" x14ac:dyDescent="0.2">
      <c r="A20" s="26">
        <v>13</v>
      </c>
      <c r="B20" s="14" t="s">
        <v>38</v>
      </c>
      <c r="C20" s="3">
        <v>50</v>
      </c>
      <c r="D20" s="2">
        <v>38</v>
      </c>
      <c r="E20" s="5">
        <v>10</v>
      </c>
      <c r="F20" s="3">
        <v>50</v>
      </c>
      <c r="G20" s="2">
        <v>24</v>
      </c>
      <c r="H20" s="6">
        <v>12</v>
      </c>
      <c r="I20" s="4">
        <v>50</v>
      </c>
      <c r="J20" s="2">
        <v>48</v>
      </c>
      <c r="K20" s="5">
        <v>14</v>
      </c>
      <c r="L20" s="4"/>
      <c r="M20" s="2"/>
      <c r="N20" s="5"/>
      <c r="O20" s="32">
        <f t="shared" si="0"/>
        <v>32.888888888888886</v>
      </c>
    </row>
    <row r="21" spans="1:15" x14ac:dyDescent="0.2">
      <c r="A21" s="26">
        <v>14</v>
      </c>
      <c r="B21" s="14" t="s">
        <v>39</v>
      </c>
      <c r="C21" s="3">
        <v>1</v>
      </c>
      <c r="D21" s="2">
        <v>13</v>
      </c>
      <c r="E21" s="5">
        <v>3</v>
      </c>
      <c r="F21" s="3"/>
      <c r="G21" s="2"/>
      <c r="H21" s="6"/>
      <c r="I21" s="4"/>
      <c r="J21" s="2"/>
      <c r="K21" s="5"/>
      <c r="L21" s="4"/>
      <c r="M21" s="2"/>
      <c r="N21" s="5"/>
      <c r="O21" s="32">
        <f t="shared" si="0"/>
        <v>5.666666666666667</v>
      </c>
    </row>
    <row r="22" spans="1:15" x14ac:dyDescent="0.2">
      <c r="A22" s="26">
        <v>15</v>
      </c>
      <c r="B22" s="14" t="s">
        <v>48</v>
      </c>
      <c r="C22" s="3">
        <v>24</v>
      </c>
      <c r="D22" s="2">
        <v>6</v>
      </c>
      <c r="E22" s="5">
        <v>4</v>
      </c>
      <c r="F22" s="3">
        <v>23</v>
      </c>
      <c r="G22" s="2">
        <v>7</v>
      </c>
      <c r="H22" s="6">
        <v>5</v>
      </c>
      <c r="I22" s="4">
        <v>19</v>
      </c>
      <c r="J22" s="2">
        <v>6</v>
      </c>
      <c r="K22" s="5">
        <v>4</v>
      </c>
      <c r="L22" s="4">
        <v>24</v>
      </c>
      <c r="M22" s="2">
        <v>7</v>
      </c>
      <c r="N22" s="5">
        <v>4</v>
      </c>
      <c r="O22" s="32">
        <f t="shared" si="0"/>
        <v>11.083333333333334</v>
      </c>
    </row>
    <row r="23" spans="1:15" x14ac:dyDescent="0.2">
      <c r="A23" s="26">
        <v>16</v>
      </c>
      <c r="B23" s="2" t="s">
        <v>40</v>
      </c>
      <c r="C23" s="3">
        <v>50</v>
      </c>
      <c r="D23" s="2">
        <v>13</v>
      </c>
      <c r="E23" s="5">
        <v>10</v>
      </c>
      <c r="F23" s="3">
        <v>50</v>
      </c>
      <c r="G23" s="2">
        <v>13</v>
      </c>
      <c r="H23" s="6">
        <v>7</v>
      </c>
      <c r="I23" s="4">
        <v>50</v>
      </c>
      <c r="J23" s="2">
        <v>10</v>
      </c>
      <c r="K23" s="5">
        <v>6</v>
      </c>
      <c r="L23" s="4"/>
      <c r="M23" s="2"/>
      <c r="N23" s="5"/>
      <c r="O23" s="32">
        <f t="shared" si="0"/>
        <v>23.222222222222221</v>
      </c>
    </row>
    <row r="24" spans="1:15" x14ac:dyDescent="0.2">
      <c r="A24" s="26">
        <v>17</v>
      </c>
      <c r="B24" s="2" t="s">
        <v>41</v>
      </c>
      <c r="C24" s="3">
        <v>48</v>
      </c>
      <c r="D24" s="2">
        <v>5</v>
      </c>
      <c r="E24" s="5">
        <v>3</v>
      </c>
      <c r="F24" s="3">
        <v>50</v>
      </c>
      <c r="G24" s="2">
        <v>7</v>
      </c>
      <c r="H24" s="6">
        <v>3</v>
      </c>
      <c r="I24" s="4">
        <v>50</v>
      </c>
      <c r="J24" s="2">
        <v>10</v>
      </c>
      <c r="K24" s="5">
        <v>3</v>
      </c>
      <c r="L24" s="4"/>
      <c r="M24" s="2"/>
      <c r="N24" s="5"/>
      <c r="O24" s="32">
        <f t="shared" si="0"/>
        <v>19.888888888888889</v>
      </c>
    </row>
    <row r="25" spans="1:15" x14ac:dyDescent="0.2">
      <c r="A25" s="26">
        <v>18</v>
      </c>
      <c r="B25" s="2" t="s">
        <v>49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 t="s">
        <v>42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 t="s">
        <v>43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 t="s">
        <v>44</v>
      </c>
      <c r="C28" s="3">
        <v>15</v>
      </c>
      <c r="D28" s="2">
        <v>4</v>
      </c>
      <c r="E28" s="5">
        <v>4</v>
      </c>
      <c r="F28" s="3">
        <v>16</v>
      </c>
      <c r="G28" s="2">
        <v>5</v>
      </c>
      <c r="H28" s="6">
        <v>3</v>
      </c>
      <c r="I28" s="4"/>
      <c r="J28" s="2"/>
      <c r="K28" s="5"/>
      <c r="L28" s="4"/>
      <c r="M28" s="2"/>
      <c r="N28" s="5"/>
      <c r="O28" s="32">
        <f t="shared" si="0"/>
        <v>7.833333333333333</v>
      </c>
    </row>
    <row r="29" spans="1:15" x14ac:dyDescent="0.2">
      <c r="A29" s="26">
        <v>22</v>
      </c>
      <c r="B29" s="14" t="s">
        <v>45</v>
      </c>
      <c r="C29" s="3">
        <v>50</v>
      </c>
      <c r="D29" s="2">
        <v>20</v>
      </c>
      <c r="E29" s="5">
        <v>19</v>
      </c>
      <c r="F29" s="3"/>
      <c r="G29" s="2"/>
      <c r="H29" s="6"/>
      <c r="I29" s="4"/>
      <c r="J29" s="2"/>
      <c r="K29" s="5"/>
      <c r="L29" s="4"/>
      <c r="M29" s="2"/>
      <c r="N29" s="5"/>
      <c r="O29" s="32">
        <f t="shared" si="0"/>
        <v>29.666666666666668</v>
      </c>
    </row>
    <row r="30" spans="1:15" x14ac:dyDescent="0.2">
      <c r="A30" s="26">
        <v>23</v>
      </c>
      <c r="B30" s="14" t="s">
        <v>50</v>
      </c>
      <c r="C30" s="3">
        <v>2</v>
      </c>
      <c r="D30" s="2">
        <v>12</v>
      </c>
      <c r="E30" s="5">
        <v>3</v>
      </c>
      <c r="F30" s="3"/>
      <c r="G30" s="2"/>
      <c r="H30" s="6"/>
      <c r="I30" s="4"/>
      <c r="J30" s="2"/>
      <c r="K30" s="5"/>
      <c r="L30" s="4"/>
      <c r="M30" s="2"/>
      <c r="N30" s="5"/>
      <c r="O30" s="32">
        <f t="shared" si="0"/>
        <v>5.666666666666667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443</v>
      </c>
      <c r="D44" s="9">
        <f t="shared" ref="D44:N44" si="1">SUM(D8:D43)</f>
        <v>213</v>
      </c>
      <c r="E44" s="9">
        <f t="shared" si="1"/>
        <v>113</v>
      </c>
      <c r="F44" s="9">
        <f t="shared" si="1"/>
        <v>379</v>
      </c>
      <c r="G44" s="9">
        <f t="shared" si="1"/>
        <v>172</v>
      </c>
      <c r="H44" s="9">
        <f t="shared" si="1"/>
        <v>71</v>
      </c>
      <c r="I44" s="9">
        <f t="shared" si="1"/>
        <v>345</v>
      </c>
      <c r="J44" s="9">
        <f t="shared" si="1"/>
        <v>191</v>
      </c>
      <c r="K44" s="9">
        <f t="shared" si="1"/>
        <v>68</v>
      </c>
      <c r="L44" s="9">
        <f t="shared" si="1"/>
        <v>179</v>
      </c>
      <c r="M44" s="9">
        <f t="shared" si="1"/>
        <v>92</v>
      </c>
      <c r="N44" s="9">
        <f t="shared" si="1"/>
        <v>32</v>
      </c>
      <c r="O44" s="27"/>
    </row>
    <row r="45" spans="1:15" x14ac:dyDescent="0.2">
      <c r="B45" s="7" t="s">
        <v>10</v>
      </c>
      <c r="C45" s="9">
        <f>AVERAGE(C8:C43)</f>
        <v>24.611111111111111</v>
      </c>
      <c r="D45" s="9">
        <f t="shared" ref="D45:N45" si="2">AVERAGE(D8:D43)</f>
        <v>11.833333333333334</v>
      </c>
      <c r="E45" s="9">
        <f t="shared" si="2"/>
        <v>6.2777777777777777</v>
      </c>
      <c r="F45" s="9">
        <f t="shared" si="2"/>
        <v>29.153846153846153</v>
      </c>
      <c r="G45" s="9">
        <f t="shared" si="2"/>
        <v>13.23076923076923</v>
      </c>
      <c r="H45" s="9">
        <f t="shared" si="2"/>
        <v>5.4615384615384617</v>
      </c>
      <c r="I45" s="9">
        <f t="shared" si="2"/>
        <v>31.363636363636363</v>
      </c>
      <c r="J45" s="9">
        <f t="shared" si="2"/>
        <v>17.363636363636363</v>
      </c>
      <c r="K45" s="9">
        <f t="shared" si="2"/>
        <v>6.1818181818181817</v>
      </c>
      <c r="L45" s="9">
        <f t="shared" si="2"/>
        <v>35.799999999999997</v>
      </c>
      <c r="M45" s="9">
        <f t="shared" si="2"/>
        <v>18.399999999999999</v>
      </c>
      <c r="N45" s="9">
        <f t="shared" si="2"/>
        <v>6.4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>
        <f>AVERAGE(C8:C43,F8:F43,I8:I43,L8:L43)</f>
        <v>28.638297872340427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>
        <f>AVERAGE(G8:G43,D8:D43,J8:J43,M8:M43)</f>
        <v>14.212765957446809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>
        <f>AVERAGE(E8:E43,H8:H43,K8:K43,N8:N43)</f>
        <v>6.042553191489362</v>
      </c>
      <c r="E49" s="59"/>
    </row>
  </sheetData>
  <mergeCells count="12">
    <mergeCell ref="B49:C49"/>
    <mergeCell ref="D49:E49"/>
    <mergeCell ref="A1:N2"/>
    <mergeCell ref="A4:N4"/>
    <mergeCell ref="C6:E6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B47:C47"/>
    <mergeCell ref="D47:E47"/>
    <mergeCell ref="B48:C48"/>
    <mergeCell ref="D48:E48"/>
    <mergeCell ref="B49:C49"/>
    <mergeCell ref="D49:E49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Windows 8</cp:lastModifiedBy>
  <cp:lastPrinted>2015-10-29T10:34:35Z</cp:lastPrinted>
  <dcterms:created xsi:type="dcterms:W3CDTF">2009-08-21T14:06:08Z</dcterms:created>
  <dcterms:modified xsi:type="dcterms:W3CDTF">2015-12-19T17:56:30Z</dcterms:modified>
</cp:coreProperties>
</file>