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OT\2019-2020\U13\"/>
    </mc:Choice>
  </mc:AlternateContent>
  <xr:revisionPtr revIDLastSave="0" documentId="13_ncr:1_{EAB6BDC7-A227-4DAD-B38C-C608A97CEBB2}" xr6:coauthVersionLast="45" xr6:coauthVersionMax="45" xr10:uidLastSave="{00000000-0000-0000-0000-000000000000}"/>
  <bookViews>
    <workbookView xWindow="-120" yWindow="-120" windowWidth="24240" windowHeight="13140" activeTab="11" xr2:uid="{00000000-000D-0000-FFFF-FFFF00000000}"/>
  </bookViews>
  <sheets>
    <sheet name="VIERGE" sheetId="12" r:id="rId1"/>
    <sheet name="SEPT" sheetId="1" r:id="rId2"/>
    <sheet name="OCT" sheetId="2" r:id="rId3"/>
    <sheet name="NOV" sheetId="3" r:id="rId4"/>
    <sheet name="DEC" sheetId="5" r:id="rId5"/>
    <sheet name="JANV" sheetId="6" r:id="rId6"/>
    <sheet name="FEV" sheetId="7" r:id="rId7"/>
    <sheet name="MARS" sheetId="4" r:id="rId8"/>
    <sheet name="AVRIL" sheetId="9" r:id="rId9"/>
    <sheet name="MAI" sheetId="8" r:id="rId10"/>
    <sheet name="RESULTATS" sheetId="11" r:id="rId11"/>
    <sheet name="GRAPH" sheetId="10" r:id="rId1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8" l="1"/>
  <c r="A1" i="9"/>
  <c r="A1" i="4"/>
  <c r="A1" i="7"/>
  <c r="A1" i="6"/>
  <c r="A1" i="5"/>
  <c r="A1" i="3"/>
  <c r="A1" i="2"/>
  <c r="A1" i="1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43" i="3"/>
  <c r="O44" i="3"/>
  <c r="O45" i="3"/>
  <c r="O46" i="3"/>
  <c r="O47" i="3"/>
  <c r="O48" i="3"/>
  <c r="O49" i="3"/>
  <c r="O50" i="3"/>
  <c r="O51" i="3"/>
  <c r="O52" i="3"/>
  <c r="O53" i="3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42" i="3"/>
  <c r="O41" i="3"/>
  <c r="O40" i="3"/>
  <c r="O45" i="1"/>
  <c r="O46" i="1"/>
  <c r="O47" i="1"/>
  <c r="O48" i="1"/>
  <c r="O49" i="1"/>
  <c r="O50" i="1"/>
  <c r="O51" i="1"/>
  <c r="O43" i="2"/>
  <c r="O44" i="2"/>
  <c r="O45" i="2"/>
  <c r="O46" i="2"/>
  <c r="O47" i="2"/>
  <c r="O48" i="2"/>
  <c r="O49" i="2"/>
  <c r="O50" i="2"/>
  <c r="O52" i="2"/>
  <c r="O43" i="1"/>
  <c r="O44" i="1"/>
  <c r="D58" i="8"/>
  <c r="E4" i="11" s="1"/>
  <c r="D57" i="8"/>
  <c r="E3" i="11" s="1"/>
  <c r="D56" i="8"/>
  <c r="E2" i="11" s="1"/>
  <c r="E5" i="11" s="1"/>
  <c r="N54" i="8"/>
  <c r="M54" i="8"/>
  <c r="L54" i="8"/>
  <c r="K54" i="8"/>
  <c r="J54" i="8"/>
  <c r="I54" i="8"/>
  <c r="H54" i="8"/>
  <c r="G54" i="8"/>
  <c r="F54" i="8"/>
  <c r="E54" i="8"/>
  <c r="D54" i="8"/>
  <c r="C54" i="8"/>
  <c r="N53" i="8"/>
  <c r="M53" i="8"/>
  <c r="L53" i="8"/>
  <c r="K53" i="8"/>
  <c r="J53" i="8"/>
  <c r="I53" i="8"/>
  <c r="H53" i="8"/>
  <c r="G53" i="8"/>
  <c r="F53" i="8"/>
  <c r="E53" i="8"/>
  <c r="D53" i="8"/>
  <c r="C53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D60" i="9"/>
  <c r="C19" i="11" s="1"/>
  <c r="D59" i="9"/>
  <c r="C18" i="11" s="1"/>
  <c r="D58" i="9"/>
  <c r="C17" i="11" s="1"/>
  <c r="C20" i="11" s="1"/>
  <c r="N56" i="9"/>
  <c r="M56" i="9"/>
  <c r="L56" i="9"/>
  <c r="K56" i="9"/>
  <c r="J56" i="9"/>
  <c r="I56" i="9"/>
  <c r="H56" i="9"/>
  <c r="G56" i="9"/>
  <c r="F56" i="9"/>
  <c r="E56" i="9"/>
  <c r="D56" i="9"/>
  <c r="C56" i="9"/>
  <c r="N55" i="9"/>
  <c r="M55" i="9"/>
  <c r="L55" i="9"/>
  <c r="K55" i="9"/>
  <c r="J55" i="9"/>
  <c r="I55" i="9"/>
  <c r="H55" i="9"/>
  <c r="G55" i="9"/>
  <c r="F55" i="9"/>
  <c r="E55" i="9"/>
  <c r="D55" i="9"/>
  <c r="C55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D59" i="4"/>
  <c r="C14" i="11" s="1"/>
  <c r="D58" i="4"/>
  <c r="C13" i="11" s="1"/>
  <c r="D57" i="4"/>
  <c r="C12" i="11" s="1"/>
  <c r="C15" i="11" s="1"/>
  <c r="N55" i="4"/>
  <c r="M55" i="4"/>
  <c r="L55" i="4"/>
  <c r="K55" i="4"/>
  <c r="J55" i="4"/>
  <c r="I55" i="4"/>
  <c r="H55" i="4"/>
  <c r="G55" i="4"/>
  <c r="F55" i="4"/>
  <c r="E55" i="4"/>
  <c r="D55" i="4"/>
  <c r="C55" i="4"/>
  <c r="N54" i="4"/>
  <c r="M54" i="4"/>
  <c r="L54" i="4"/>
  <c r="K54" i="4"/>
  <c r="J54" i="4"/>
  <c r="I54" i="4"/>
  <c r="H54" i="4"/>
  <c r="G54" i="4"/>
  <c r="F54" i="4"/>
  <c r="E54" i="4"/>
  <c r="D54" i="4"/>
  <c r="C54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D58" i="7"/>
  <c r="C9" i="11" s="1"/>
  <c r="D57" i="7"/>
  <c r="C8" i="11" s="1"/>
  <c r="D56" i="7"/>
  <c r="C7" i="11" s="1"/>
  <c r="C10" i="11" s="1"/>
  <c r="N54" i="7"/>
  <c r="M54" i="7"/>
  <c r="L54" i="7"/>
  <c r="K54" i="7"/>
  <c r="J54" i="7"/>
  <c r="I54" i="7"/>
  <c r="H54" i="7"/>
  <c r="G54" i="7"/>
  <c r="F54" i="7"/>
  <c r="E54" i="7"/>
  <c r="D54" i="7"/>
  <c r="C54" i="7"/>
  <c r="N53" i="7"/>
  <c r="M53" i="7"/>
  <c r="L53" i="7"/>
  <c r="K53" i="7"/>
  <c r="J53" i="7"/>
  <c r="I53" i="7"/>
  <c r="H53" i="7"/>
  <c r="G53" i="7"/>
  <c r="F53" i="7"/>
  <c r="E53" i="7"/>
  <c r="D53" i="7"/>
  <c r="C53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D58" i="6"/>
  <c r="C4" i="11" s="1"/>
  <c r="D57" i="6"/>
  <c r="C3" i="11" s="1"/>
  <c r="D56" i="6"/>
  <c r="C2" i="11" s="1"/>
  <c r="N54" i="6"/>
  <c r="M54" i="6"/>
  <c r="L54" i="6"/>
  <c r="K54" i="6"/>
  <c r="J54" i="6"/>
  <c r="I54" i="6"/>
  <c r="H54" i="6"/>
  <c r="G54" i="6"/>
  <c r="F54" i="6"/>
  <c r="E54" i="6"/>
  <c r="D54" i="6"/>
  <c r="C54" i="6"/>
  <c r="N53" i="6"/>
  <c r="M53" i="6"/>
  <c r="L53" i="6"/>
  <c r="K53" i="6"/>
  <c r="J53" i="6"/>
  <c r="I53" i="6"/>
  <c r="H53" i="6"/>
  <c r="G53" i="6"/>
  <c r="F53" i="6"/>
  <c r="E53" i="6"/>
  <c r="D53" i="6"/>
  <c r="C53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D60" i="5"/>
  <c r="A19" i="11" s="1"/>
  <c r="D59" i="5"/>
  <c r="A18" i="11" s="1"/>
  <c r="D58" i="5"/>
  <c r="A17" i="11" s="1"/>
  <c r="A20" i="11" s="1"/>
  <c r="N56" i="5"/>
  <c r="M56" i="5"/>
  <c r="L56" i="5"/>
  <c r="K56" i="5"/>
  <c r="J56" i="5"/>
  <c r="I56" i="5"/>
  <c r="H56" i="5"/>
  <c r="G56" i="5"/>
  <c r="F56" i="5"/>
  <c r="E56" i="5"/>
  <c r="D56" i="5"/>
  <c r="C56" i="5"/>
  <c r="N55" i="5"/>
  <c r="M55" i="5"/>
  <c r="L55" i="5"/>
  <c r="K55" i="5"/>
  <c r="J55" i="5"/>
  <c r="I55" i="5"/>
  <c r="H55" i="5"/>
  <c r="G55" i="5"/>
  <c r="F55" i="5"/>
  <c r="E55" i="5"/>
  <c r="D55" i="5"/>
  <c r="C55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D59" i="3"/>
  <c r="A14" i="11" s="1"/>
  <c r="D58" i="3"/>
  <c r="A13" i="11" s="1"/>
  <c r="D57" i="3"/>
  <c r="A12" i="11" s="1"/>
  <c r="N55" i="3"/>
  <c r="M55" i="3"/>
  <c r="L55" i="3"/>
  <c r="K55" i="3"/>
  <c r="J55" i="3"/>
  <c r="I55" i="3"/>
  <c r="H55" i="3"/>
  <c r="G55" i="3"/>
  <c r="F55" i="3"/>
  <c r="E55" i="3"/>
  <c r="D55" i="3"/>
  <c r="C55" i="3"/>
  <c r="N54" i="3"/>
  <c r="M54" i="3"/>
  <c r="L54" i="3"/>
  <c r="K54" i="3"/>
  <c r="J54" i="3"/>
  <c r="I54" i="3"/>
  <c r="H54" i="3"/>
  <c r="G54" i="3"/>
  <c r="F54" i="3"/>
  <c r="E54" i="3"/>
  <c r="D54" i="3"/>
  <c r="C54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D58" i="2"/>
  <c r="A9" i="11" s="1"/>
  <c r="D57" i="2"/>
  <c r="A8" i="11" s="1"/>
  <c r="D56" i="2"/>
  <c r="A7" i="11" s="1"/>
  <c r="N54" i="2"/>
  <c r="M54" i="2"/>
  <c r="L54" i="2"/>
  <c r="K54" i="2"/>
  <c r="J54" i="2"/>
  <c r="I54" i="2"/>
  <c r="H54" i="2"/>
  <c r="G54" i="2"/>
  <c r="F54" i="2"/>
  <c r="E54" i="2"/>
  <c r="D54" i="2"/>
  <c r="C54" i="2"/>
  <c r="N53" i="2"/>
  <c r="M53" i="2"/>
  <c r="L53" i="2"/>
  <c r="K53" i="2"/>
  <c r="J53" i="2"/>
  <c r="I53" i="2"/>
  <c r="H53" i="2"/>
  <c r="G53" i="2"/>
  <c r="F53" i="2"/>
  <c r="E53" i="2"/>
  <c r="D53" i="2"/>
  <c r="C5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D55" i="1"/>
  <c r="A2" i="11" s="1"/>
  <c r="D57" i="1"/>
  <c r="A4" i="11" s="1"/>
  <c r="D56" i="1"/>
  <c r="A3" i="11" s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8" i="1"/>
  <c r="D53" i="1"/>
  <c r="E53" i="1"/>
  <c r="F53" i="1"/>
  <c r="G53" i="1"/>
  <c r="H53" i="1"/>
  <c r="I53" i="1"/>
  <c r="J53" i="1"/>
  <c r="K53" i="1"/>
  <c r="L53" i="1"/>
  <c r="M53" i="1"/>
  <c r="N53" i="1"/>
  <c r="C53" i="1"/>
  <c r="D52" i="1"/>
  <c r="E52" i="1"/>
  <c r="F52" i="1"/>
  <c r="G52" i="1"/>
  <c r="H52" i="1"/>
  <c r="I52" i="1"/>
  <c r="J52" i="1"/>
  <c r="K52" i="1"/>
  <c r="L52" i="1"/>
  <c r="M52" i="1"/>
  <c r="N52" i="1"/>
  <c r="C52" i="1"/>
  <c r="C5" i="11" l="1"/>
  <c r="A10" i="11"/>
  <c r="A15" i="11"/>
  <c r="A5" i="11"/>
</calcChain>
</file>

<file path=xl/sharedStrings.xml><?xml version="1.0" encoding="utf-8"?>
<sst xmlns="http://schemas.openxmlformats.org/spreadsheetml/2006/main" count="589" uniqueCount="75">
  <si>
    <t>NOM/PRENOM</t>
  </si>
  <si>
    <t>DROITE</t>
  </si>
  <si>
    <t>GAUCHE</t>
  </si>
  <si>
    <t>TETE</t>
  </si>
  <si>
    <t xml:space="preserve">DROITE </t>
  </si>
  <si>
    <t>1ère semaine</t>
  </si>
  <si>
    <t>2nd semaine</t>
  </si>
  <si>
    <t>3ème semaine</t>
  </si>
  <si>
    <t>4ème semaine</t>
  </si>
  <si>
    <t>TOTAL</t>
  </si>
  <si>
    <t>MOYENNE</t>
  </si>
  <si>
    <t>MOYENNE PIED DROIT</t>
  </si>
  <si>
    <t>MOYENNE PIED GAUCHE</t>
  </si>
  <si>
    <t>MOYENNE TETE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</si>
  <si>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</si>
  <si>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</si>
  <si>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</si>
  <si>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</si>
  <si>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</si>
  <si>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</si>
  <si>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</si>
  <si>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</si>
  <si>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</si>
  <si>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 xml:space="preserve">                                                                  MOIS : </t>
  </si>
  <si>
    <t>FICHE DE JONGLAGE U1</t>
  </si>
  <si>
    <t>BAGGENSTOS Rémy</t>
  </si>
  <si>
    <t>BARBATTE Léo</t>
  </si>
  <si>
    <t>BEBIN Andreas</t>
  </si>
  <si>
    <t>BLONDEAU Nathael</t>
  </si>
  <si>
    <t>BONE Charles</t>
  </si>
  <si>
    <t>BROCHANT Lilian</t>
  </si>
  <si>
    <t>BUSSY Amaury</t>
  </si>
  <si>
    <t>CHAHARANE Malik</t>
  </si>
  <si>
    <t>CHEVALIER Tom</t>
  </si>
  <si>
    <t>COLETTE Logan</t>
  </si>
  <si>
    <t>COSSERON Mathis</t>
  </si>
  <si>
    <t>DARRE Terry</t>
  </si>
  <si>
    <t>DE PREAMONT Etienne</t>
  </si>
  <si>
    <t>DEOLIVEIRA Lucas</t>
  </si>
  <si>
    <t>DHEAYER Maxence</t>
  </si>
  <si>
    <t>DIERRICK Enzo</t>
  </si>
  <si>
    <t>DUFOUR Marceau</t>
  </si>
  <si>
    <t>ETIENNE ROUSSEL Armand</t>
  </si>
  <si>
    <t>FARRE Roméo</t>
  </si>
  <si>
    <t>FLORENT Tom</t>
  </si>
  <si>
    <t>FOUBERT Charles</t>
  </si>
  <si>
    <t>FOURQUEMIN Luca</t>
  </si>
  <si>
    <t>GOUY Romuald</t>
  </si>
  <si>
    <t>GRUBER Nils</t>
  </si>
  <si>
    <t>GUESNON Noa</t>
  </si>
  <si>
    <t>HOOFMAN Louis</t>
  </si>
  <si>
    <t>HUSSON Gabin</t>
  </si>
  <si>
    <t>HUSSON Nathan</t>
  </si>
  <si>
    <t>JEANNE Jenifer</t>
  </si>
  <si>
    <t>LAGRIVE Romain</t>
  </si>
  <si>
    <t>LEDU Quentin</t>
  </si>
  <si>
    <t>LEROSIER Jules</t>
  </si>
  <si>
    <t>LESEIGNEUR Ewen</t>
  </si>
  <si>
    <t>LINAND Thimoté</t>
  </si>
  <si>
    <t>MANISSOL Eden</t>
  </si>
  <si>
    <t>MASSELIN Laurent</t>
  </si>
  <si>
    <t>OFFRE Nolan</t>
  </si>
  <si>
    <t>PEPIN Ethan</t>
  </si>
  <si>
    <t>PESTEL Clément</t>
  </si>
  <si>
    <t>SIMON Mathis</t>
  </si>
  <si>
    <t>TESSEL Maxime</t>
  </si>
  <si>
    <t>VERMULEN Noé</t>
  </si>
  <si>
    <t>WILLEROY Louka</t>
  </si>
  <si>
    <t>FERRARD Lucas</t>
  </si>
  <si>
    <t>WILLEROY LOUKA</t>
  </si>
  <si>
    <t>VILLEROY Louka</t>
  </si>
  <si>
    <t>U13</t>
  </si>
  <si>
    <r>
      <t>1</t>
    </r>
    <r>
      <rPr>
        <i/>
        <sz val="11"/>
        <color theme="1"/>
        <rFont val="Arial"/>
        <family val="2"/>
      </rPr>
      <t>3</t>
    </r>
  </si>
  <si>
    <t>PIERRE</t>
  </si>
  <si>
    <t>MEILLEURE MOYENNE:  PESTEL Clément ( 32 jonglages de moyenne en Mars)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</si>
</sst>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70" formatCode="[$-40C]General"/>
    <numFmt numFmtId="172" formatCode="#,##0.00&quot; &quot;[$€-40C];[Red]&quot;-&quot;#,##0.00&quot; &quot;[$€-40C]"/>
  </numFmts>
  <fonts count="18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48"/>
      <color indexed="10"/>
      <name val="Arial"/>
      <family val="2"/>
    </font>
    <font>
      <b/>
      <sz val="17"/>
      <color indexed="10"/>
      <name val="Arial"/>
      <family val="2"/>
    </font>
    <font>
      <sz val="17"/>
      <color indexed="10"/>
      <name val="Arial"/>
      <family val="2"/>
    </font>
    <font>
      <sz val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3" fillId="0" borderId="0"/>
    <xf numFmtId="170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72" fontId="16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0" xfId="0" applyBorder="1"/>
    <xf numFmtId="164" fontId="0" fillId="0" borderId="4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Border="1" applyAlignment="1"/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Font="1" applyAlignment="1"/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6" borderId="0" xfId="0" applyFont="1" applyFill="1" applyBorder="1" applyAlignment="1"/>
    <xf numFmtId="0" fontId="4" fillId="6" borderId="0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25" xfId="0" applyNumberFormat="1" applyFont="1" applyFill="1" applyBorder="1" applyAlignment="1">
      <alignment horizontal="center" vertical="center"/>
    </xf>
    <xf numFmtId="49" fontId="4" fillId="6" borderId="27" xfId="0" applyNumberFormat="1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horizontal="center" vertical="center"/>
    </xf>
    <xf numFmtId="0" fontId="2" fillId="6" borderId="29" xfId="0" applyNumberFormat="1" applyFont="1" applyFill="1" applyBorder="1" applyAlignment="1">
      <alignment horizontal="center" vertical="center"/>
    </xf>
    <xf numFmtId="49" fontId="4" fillId="6" borderId="31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49" fontId="11" fillId="6" borderId="24" xfId="0" applyNumberFormat="1" applyFont="1" applyFill="1" applyBorder="1" applyAlignment="1">
      <alignment horizontal="center" vertical="center"/>
    </xf>
    <xf numFmtId="49" fontId="11" fillId="6" borderId="25" xfId="0" applyNumberFormat="1" applyFont="1" applyFill="1" applyBorder="1" applyAlignment="1">
      <alignment horizontal="center" vertical="center"/>
    </xf>
    <xf numFmtId="49" fontId="11" fillId="6" borderId="26" xfId="0" applyNumberFormat="1" applyFont="1" applyFill="1" applyBorder="1" applyAlignment="1">
      <alignment horizontal="center" vertical="center"/>
    </xf>
    <xf numFmtId="49" fontId="9" fillId="6" borderId="10" xfId="0" applyNumberFormat="1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49" fontId="10" fillId="6" borderId="0" xfId="0" applyNumberFormat="1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49" fontId="2" fillId="4" borderId="21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70" fontId="14" fillId="0" borderId="35" xfId="2" applyBorder="1" applyAlignment="1">
      <alignment horizontal="center"/>
    </xf>
    <xf numFmtId="170" fontId="14" fillId="0" borderId="40" xfId="2" applyBorder="1" applyAlignment="1">
      <alignment horizontal="center"/>
    </xf>
    <xf numFmtId="170" fontId="14" fillId="0" borderId="39" xfId="2" applyBorder="1" applyAlignment="1">
      <alignment horizontal="center"/>
    </xf>
    <xf numFmtId="170" fontId="14" fillId="0" borderId="36" xfId="2" applyBorder="1" applyAlignment="1">
      <alignment horizontal="center"/>
    </xf>
    <xf numFmtId="170" fontId="14" fillId="0" borderId="38" xfId="2" applyBorder="1" applyAlignment="1">
      <alignment horizontal="center"/>
    </xf>
    <xf numFmtId="170" fontId="12" fillId="0" borderId="35" xfId="2" applyFont="1" applyBorder="1" applyAlignment="1">
      <alignment horizontal="center"/>
    </xf>
    <xf numFmtId="170" fontId="12" fillId="0" borderId="35" xfId="2" applyFont="1" applyFill="1" applyBorder="1" applyAlignment="1">
      <alignment horizontal="center"/>
    </xf>
    <xf numFmtId="170" fontId="12" fillId="0" borderId="35" xfId="2" applyFont="1" applyFill="1" applyBorder="1" applyAlignment="1">
      <alignment horizontal="center" vertical="center"/>
    </xf>
    <xf numFmtId="170" fontId="14" fillId="0" borderId="37" xfId="2" applyBorder="1" applyAlignment="1">
      <alignment horizontal="center"/>
    </xf>
    <xf numFmtId="170" fontId="14" fillId="0" borderId="41" xfId="2" applyBorder="1" applyAlignment="1">
      <alignment horizontal="center"/>
    </xf>
    <xf numFmtId="170" fontId="14" fillId="0" borderId="35" xfId="2" applyBorder="1" applyAlignment="1">
      <alignment horizontal="center"/>
    </xf>
    <xf numFmtId="170" fontId="14" fillId="0" borderId="40" xfId="2" applyBorder="1" applyAlignment="1">
      <alignment horizontal="center"/>
    </xf>
    <xf numFmtId="170" fontId="14" fillId="0" borderId="39" xfId="2" applyBorder="1" applyAlignment="1">
      <alignment horizontal="center"/>
    </xf>
    <xf numFmtId="170" fontId="14" fillId="0" borderId="36" xfId="2" applyBorder="1" applyAlignment="1">
      <alignment horizontal="center"/>
    </xf>
    <xf numFmtId="170" fontId="12" fillId="0" borderId="35" xfId="2" applyFont="1" applyBorder="1" applyAlignment="1">
      <alignment horizontal="center"/>
    </xf>
    <xf numFmtId="170" fontId="12" fillId="0" borderId="35" xfId="2" applyFont="1" applyFill="1" applyBorder="1" applyAlignment="1">
      <alignment horizontal="center"/>
    </xf>
    <xf numFmtId="170" fontId="12" fillId="0" borderId="35" xfId="2" applyFont="1" applyFill="1" applyBorder="1" applyAlignment="1">
      <alignment horizontal="center" vertical="center"/>
    </xf>
    <xf numFmtId="170" fontId="14" fillId="0" borderId="37" xfId="2" applyBorder="1" applyAlignment="1">
      <alignment horizontal="center"/>
    </xf>
    <xf numFmtId="170" fontId="14" fillId="0" borderId="35" xfId="2" applyBorder="1" applyAlignment="1">
      <alignment horizontal="center"/>
    </xf>
    <xf numFmtId="170" fontId="14" fillId="0" borderId="40" xfId="2" applyBorder="1" applyAlignment="1">
      <alignment horizontal="center"/>
    </xf>
    <xf numFmtId="170" fontId="14" fillId="0" borderId="39" xfId="2" applyBorder="1" applyAlignment="1">
      <alignment horizontal="center"/>
    </xf>
    <xf numFmtId="170" fontId="14" fillId="0" borderId="36" xfId="2" applyBorder="1" applyAlignment="1">
      <alignment horizontal="center"/>
    </xf>
    <xf numFmtId="170" fontId="12" fillId="0" borderId="35" xfId="2" applyFont="1" applyBorder="1" applyAlignment="1">
      <alignment horizontal="center"/>
    </xf>
    <xf numFmtId="170" fontId="12" fillId="0" borderId="35" xfId="2" applyFont="1" applyFill="1" applyBorder="1" applyAlignment="1">
      <alignment horizontal="center"/>
    </xf>
    <xf numFmtId="170" fontId="12" fillId="0" borderId="35" xfId="2" applyFont="1" applyFill="1" applyBorder="1" applyAlignment="1">
      <alignment horizontal="center" vertical="center"/>
    </xf>
    <xf numFmtId="170" fontId="14" fillId="0" borderId="37" xfId="2" applyBorder="1" applyAlignment="1">
      <alignment horizontal="center"/>
    </xf>
  </cellXfs>
  <cellStyles count="7">
    <cellStyle name="Excel Built-in Normal" xfId="2" xr:uid="{F9B72DDD-0C7D-4A6E-831A-944E0D72EC73}"/>
    <cellStyle name="Heading" xfId="3" xr:uid="{A60E50CC-0034-4034-BA6C-2AA6463547F9}"/>
    <cellStyle name="Heading1" xfId="4" xr:uid="{609B5F40-598A-46DE-8DA1-8FA0DE1C2941}"/>
    <cellStyle name="Normal" xfId="0" builtinId="0"/>
    <cellStyle name="Normal 2" xfId="1" xr:uid="{67332F41-961C-4809-8951-F81208DF45A2}"/>
    <cellStyle name="Result" xfId="5" xr:uid="{8F24B5E4-EECC-49F7-9B97-86E4A3E8FD45}"/>
    <cellStyle name="Result2" xfId="6" xr:uid="{A6DB5572-6178-4A06-B64C-8E0E3916971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62162162162155E-2"/>
          <c:y val="2.3201856148491878E-2"/>
          <c:w val="0.84216216216216111"/>
          <c:h val="0.86310904872389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RESULTATS!$H$9</c:f>
              <c:strCache>
                <c:ptCount val="1"/>
                <c:pt idx="0">
                  <c:v>DROITE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(RESULTATS!$A$2,RESULTATS!$A$7,RESULTATS!$A$12,RESULTATS!$A$17,RESULTATS!$C$2,RESULTATS!$C$7,RESULTATS!$C$12,RESULTATS!$C$17,RESULTATS!$E$2)</c:f>
              <c:numCache>
                <c:formatCode>0.0</c:formatCode>
                <c:ptCount val="9"/>
                <c:pt idx="0">
                  <c:v>21.786666666666665</c:v>
                </c:pt>
                <c:pt idx="1">
                  <c:v>25.818181818181817</c:v>
                </c:pt>
                <c:pt idx="2">
                  <c:v>25.125925925925927</c:v>
                </c:pt>
                <c:pt idx="3">
                  <c:v>24.173913043478262</c:v>
                </c:pt>
                <c:pt idx="4">
                  <c:v>26.192307692307693</c:v>
                </c:pt>
                <c:pt idx="5">
                  <c:v>25.950819672131146</c:v>
                </c:pt>
                <c:pt idx="6">
                  <c:v>27.561403508771932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1-407B-8E94-A0D8D7B32A9F}"/>
            </c:ext>
          </c:extLst>
        </c:ser>
        <c:ser>
          <c:idx val="1"/>
          <c:order val="1"/>
          <c:tx>
            <c:strRef>
              <c:f>RESULTATS!$H$10</c:f>
              <c:strCache>
                <c:ptCount val="1"/>
                <c:pt idx="0">
                  <c:v>GAUCHE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3243243243243313E-3"/>
                  <c:y val="-5.25908739365817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41-407B-8E94-A0D8D7B32A9F}"/>
                </c:ext>
              </c:extLst>
            </c:dLbl>
            <c:dLbl>
              <c:idx val="1"/>
              <c:layout>
                <c:manualLayout>
                  <c:x val="0"/>
                  <c:y val="-4.021655065738592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41-407B-8E94-A0D8D7B32A9F}"/>
                </c:ext>
              </c:extLst>
            </c:dLbl>
            <c:dLbl>
              <c:idx val="2"/>
              <c:layout>
                <c:manualLayout>
                  <c:x val="1.4414414414414421E-3"/>
                  <c:y val="-3.09358081979892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41-407B-8E94-A0D8D7B32A9F}"/>
                </c:ext>
              </c:extLst>
            </c:dLbl>
            <c:dLbl>
              <c:idx val="3"/>
              <c:layout>
                <c:manualLayout>
                  <c:x val="1.4414414414414421E-3"/>
                  <c:y val="-2.16550657385924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41-407B-8E94-A0D8D7B32A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(RESULTATS!$A$3,RESULTATS!$A$8,RESULTATS!$A$13,RESULTATS!$A$18,RESULTATS!$C$3,RESULTATS!$C$8,RESULTATS!$C$13,RESULTATS!$C$18,RESULTATS!$E$3)</c:f>
              <c:numCache>
                <c:formatCode>0.0</c:formatCode>
                <c:ptCount val="9"/>
                <c:pt idx="0">
                  <c:v>7.833333333333333</c:v>
                </c:pt>
                <c:pt idx="1">
                  <c:v>9.1363636363636367</c:v>
                </c:pt>
                <c:pt idx="2">
                  <c:v>9.844444444444445</c:v>
                </c:pt>
                <c:pt idx="3">
                  <c:v>8.8260869565217384</c:v>
                </c:pt>
                <c:pt idx="4">
                  <c:v>10.413461538461538</c:v>
                </c:pt>
                <c:pt idx="5">
                  <c:v>10.21311475409836</c:v>
                </c:pt>
                <c:pt idx="6">
                  <c:v>10.464285714285714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41-407B-8E94-A0D8D7B32A9F}"/>
            </c:ext>
          </c:extLst>
        </c:ser>
        <c:ser>
          <c:idx val="2"/>
          <c:order val="2"/>
          <c:tx>
            <c:strRef>
              <c:f>RESULTATS!$H$11</c:f>
              <c:strCache>
                <c:ptCount val="1"/>
                <c:pt idx="0">
                  <c:v>TETE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243243243243313E-3"/>
                  <c:y val="-2.78422273781903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41-407B-8E94-A0D8D7B32A9F}"/>
                </c:ext>
              </c:extLst>
            </c:dLbl>
            <c:dLbl>
              <c:idx val="1"/>
              <c:layout>
                <c:manualLayout>
                  <c:x val="-2.8828828828828842E-3"/>
                  <c:y val="-2.47486465583913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41-407B-8E94-A0D8D7B32A9F}"/>
                </c:ext>
              </c:extLst>
            </c:dLbl>
            <c:dLbl>
              <c:idx val="2"/>
              <c:layout>
                <c:manualLayout>
                  <c:x val="0"/>
                  <c:y val="-1.54679040989945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41-407B-8E94-A0D8D7B32A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(RESULTATS!$A$4,RESULTATS!$A$9,RESULTATS!$A$14,RESULTATS!$A$19,RESULTATS!$C$4,RESULTATS!$C$9,RESULTATS!$C$14,RESULTATS!$C$19,RESULTATS!$E$4)</c:f>
              <c:numCache>
                <c:formatCode>0.0</c:formatCode>
                <c:ptCount val="9"/>
                <c:pt idx="0">
                  <c:v>4.7</c:v>
                </c:pt>
                <c:pt idx="1">
                  <c:v>5.2363636363636363</c:v>
                </c:pt>
                <c:pt idx="2">
                  <c:v>4.9703703703703708</c:v>
                </c:pt>
                <c:pt idx="3">
                  <c:v>4.9782608695652177</c:v>
                </c:pt>
                <c:pt idx="4">
                  <c:v>5.0769230769230766</c:v>
                </c:pt>
                <c:pt idx="5">
                  <c:v>5.721311475409836</c:v>
                </c:pt>
                <c:pt idx="6">
                  <c:v>5.8771929824561404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241-407B-8E94-A0D8D7B32A9F}"/>
            </c:ext>
          </c:extLst>
        </c:ser>
        <c:ser>
          <c:idx val="3"/>
          <c:order val="3"/>
          <c:tx>
            <c:strRef>
              <c:f>RESULTATS!$H$12</c:f>
              <c:strCache>
                <c:ptCount val="1"/>
                <c:pt idx="0">
                  <c:v>MOYENNE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(RESULTATS!$A$1,RESULTATS!$A$6,RESULTATS!$A$11,RESULTATS!$A$16,RESULTATS!$C$1,RESULTATS!$C$6,RESULTATS!$C$11,RESULTATS!$C$16,RESULTATS!$E$1)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DECEMBRE</c:v>
                </c:pt>
                <c:pt idx="4">
                  <c:v>JANVIER</c:v>
                </c:pt>
                <c:pt idx="5">
                  <c:v>FEVRIER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(RESULTATS!$A$5,RESULTATS!$A$10,RESULTATS!$A$15,RESULTATS!$A$20,RESULTATS!$C$5,RESULTATS!$C$10,RESULTATS!$C$15,RESULTATS!$C$20,RESULTATS!$E$5)</c:f>
              <c:numCache>
                <c:formatCode>0.0</c:formatCode>
                <c:ptCount val="9"/>
                <c:pt idx="0">
                  <c:v>11.44</c:v>
                </c:pt>
                <c:pt idx="1">
                  <c:v>13.396969696969697</c:v>
                </c:pt>
                <c:pt idx="2">
                  <c:v>13.313580246913581</c:v>
                </c:pt>
                <c:pt idx="3">
                  <c:v>12.659420289855072</c:v>
                </c:pt>
                <c:pt idx="4" formatCode="0">
                  <c:v>13.894230769230768</c:v>
                </c:pt>
                <c:pt idx="5">
                  <c:v>13.961748633879779</c:v>
                </c:pt>
                <c:pt idx="6">
                  <c:v>14.634294068504596</c:v>
                </c:pt>
                <c:pt idx="7">
                  <c:v>0</c:v>
                </c:pt>
                <c:pt idx="8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41-407B-8E94-A0D8D7B32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10848"/>
        <c:axId val="74112384"/>
      </c:barChart>
      <c:catAx>
        <c:axId val="7411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112384"/>
        <c:crosses val="autoZero"/>
        <c:auto val="1"/>
        <c:lblAlgn val="ctr"/>
        <c:lblOffset val="100"/>
        <c:noMultiLvlLbl val="0"/>
      </c:catAx>
      <c:valAx>
        <c:axId val="741123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4110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9525</xdr:rowOff>
    </xdr:from>
    <xdr:to>
      <xdr:col>11</xdr:col>
      <xdr:colOff>733425</xdr:colOff>
      <xdr:row>27</xdr:row>
      <xdr:rowOff>66675</xdr:rowOff>
    </xdr:to>
    <xdr:graphicFrame macro="">
      <xdr:nvGraphicFramePr>
        <xdr:cNvPr id="1073" name="Graphique 2">
          <a:extLst>
            <a:ext uri="{FF2B5EF4-FFF2-40B4-BE49-F238E27FC236}">
              <a16:creationId xmlns:a16="http://schemas.microsoft.com/office/drawing/2014/main" id="{00000000-0008-0000-0B00-00003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0"/>
  <sheetViews>
    <sheetView workbookViewId="0">
      <selection activeCell="B7" sqref="B7:B50"/>
    </sheetView>
  </sheetViews>
  <sheetFormatPr baseColWidth="10" defaultColWidth="10.85546875" defaultRowHeight="12.75"/>
  <cols>
    <col min="1" max="1" width="2.7109375" style="44" customWidth="1"/>
    <col min="2" max="2" width="25.42578125" style="44" customWidth="1"/>
    <col min="3" max="14" width="6.140625" style="44" customWidth="1"/>
    <col min="15" max="15" width="8.7109375" style="44" customWidth="1"/>
    <col min="16" max="256" width="10.85546875" style="44" customWidth="1"/>
    <col min="257" max="16384" width="10.85546875" style="45"/>
  </cols>
  <sheetData>
    <row r="1" spans="1:256" ht="20.25" customHeight="1">
      <c r="A1" s="74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49"/>
    </row>
    <row r="2" spans="1:256" ht="3.75" customHeight="1" thickBo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49"/>
    </row>
    <row r="3" spans="1:256" ht="8.1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256" ht="19.5" customHeight="1" thickBot="1">
      <c r="A4" s="80" t="s">
        <v>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49"/>
    </row>
    <row r="5" spans="1:256" s="48" customFormat="1" ht="18" customHeight="1">
      <c r="A5" s="50"/>
      <c r="B5" s="50"/>
      <c r="C5" s="82" t="s">
        <v>5</v>
      </c>
      <c r="D5" s="83"/>
      <c r="E5" s="84"/>
      <c r="F5" s="82" t="s">
        <v>6</v>
      </c>
      <c r="G5" s="83"/>
      <c r="H5" s="84"/>
      <c r="I5" s="82" t="s">
        <v>7</v>
      </c>
      <c r="J5" s="83"/>
      <c r="K5" s="84"/>
      <c r="L5" s="82" t="s">
        <v>8</v>
      </c>
      <c r="M5" s="83"/>
      <c r="N5" s="84"/>
      <c r="O5" s="50"/>
      <c r="P5" s="46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</row>
    <row r="6" spans="1:256" s="48" customFormat="1" ht="21" customHeight="1">
      <c r="A6" s="51"/>
      <c r="B6" s="52" t="s">
        <v>0</v>
      </c>
      <c r="C6" s="71" t="s">
        <v>1</v>
      </c>
      <c r="D6" s="72" t="s">
        <v>2</v>
      </c>
      <c r="E6" s="73" t="s">
        <v>3</v>
      </c>
      <c r="F6" s="71" t="s">
        <v>1</v>
      </c>
      <c r="G6" s="72" t="s">
        <v>2</v>
      </c>
      <c r="H6" s="73" t="s">
        <v>3</v>
      </c>
      <c r="I6" s="71" t="s">
        <v>4</v>
      </c>
      <c r="J6" s="72" t="s">
        <v>2</v>
      </c>
      <c r="K6" s="73" t="s">
        <v>3</v>
      </c>
      <c r="L6" s="71" t="s">
        <v>1</v>
      </c>
      <c r="M6" s="72" t="s">
        <v>2</v>
      </c>
      <c r="N6" s="73" t="s">
        <v>3</v>
      </c>
      <c r="O6" s="53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</row>
    <row r="7" spans="1:256" ht="16.5" customHeight="1">
      <c r="A7" s="54">
        <v>1</v>
      </c>
      <c r="B7" s="55" t="s">
        <v>25</v>
      </c>
      <c r="C7" s="56"/>
      <c r="D7" s="57"/>
      <c r="E7" s="58"/>
      <c r="F7" s="56"/>
      <c r="G7" s="57"/>
      <c r="H7" s="58"/>
      <c r="I7" s="56"/>
      <c r="J7" s="57"/>
      <c r="K7" s="58"/>
      <c r="L7" s="56"/>
      <c r="M7" s="57"/>
      <c r="N7" s="58"/>
      <c r="O7" s="59"/>
    </row>
    <row r="8" spans="1:256" ht="16.5" customHeight="1">
      <c r="A8" s="60">
        <v>2</v>
      </c>
      <c r="B8" s="61" t="s">
        <v>26</v>
      </c>
      <c r="C8" s="56"/>
      <c r="D8" s="57"/>
      <c r="E8" s="58"/>
      <c r="F8" s="56"/>
      <c r="G8" s="57"/>
      <c r="H8" s="58"/>
      <c r="I8" s="56"/>
      <c r="J8" s="57"/>
      <c r="K8" s="58"/>
      <c r="L8" s="56"/>
      <c r="M8" s="57"/>
      <c r="N8" s="58"/>
      <c r="O8" s="59"/>
    </row>
    <row r="9" spans="1:256" ht="16.5" customHeight="1">
      <c r="A9" s="60">
        <v>3</v>
      </c>
      <c r="B9" s="61" t="s">
        <v>27</v>
      </c>
      <c r="C9" s="56"/>
      <c r="D9" s="57"/>
      <c r="E9" s="58"/>
      <c r="F9" s="56"/>
      <c r="G9" s="57"/>
      <c r="H9" s="58"/>
      <c r="I9" s="56"/>
      <c r="J9" s="57"/>
      <c r="K9" s="58"/>
      <c r="L9" s="56"/>
      <c r="M9" s="57"/>
      <c r="N9" s="58"/>
      <c r="O9" s="59"/>
    </row>
    <row r="10" spans="1:256" ht="16.5" customHeight="1">
      <c r="A10" s="60">
        <v>4</v>
      </c>
      <c r="B10" s="61" t="s">
        <v>28</v>
      </c>
      <c r="C10" s="56"/>
      <c r="D10" s="57"/>
      <c r="E10" s="58"/>
      <c r="F10" s="56"/>
      <c r="G10" s="57"/>
      <c r="H10" s="58"/>
      <c r="I10" s="56"/>
      <c r="J10" s="57"/>
      <c r="K10" s="58"/>
      <c r="L10" s="56"/>
      <c r="M10" s="57"/>
      <c r="N10" s="58"/>
      <c r="O10" s="59"/>
    </row>
    <row r="11" spans="1:256" ht="16.5" customHeight="1">
      <c r="A11" s="60">
        <v>5</v>
      </c>
      <c r="B11" s="61" t="s">
        <v>29</v>
      </c>
      <c r="C11" s="56"/>
      <c r="D11" s="57"/>
      <c r="E11" s="58"/>
      <c r="F11" s="56"/>
      <c r="G11" s="57"/>
      <c r="H11" s="58"/>
      <c r="I11" s="56"/>
      <c r="J11" s="57"/>
      <c r="K11" s="58"/>
      <c r="L11" s="56"/>
      <c r="M11" s="57"/>
      <c r="N11" s="58"/>
      <c r="O11" s="59"/>
    </row>
    <row r="12" spans="1:256" ht="16.5" customHeight="1">
      <c r="A12" s="60">
        <v>6</v>
      </c>
      <c r="B12" s="61" t="s">
        <v>30</v>
      </c>
      <c r="C12" s="56"/>
      <c r="D12" s="57"/>
      <c r="E12" s="58"/>
      <c r="F12" s="56"/>
      <c r="G12" s="57"/>
      <c r="H12" s="58"/>
      <c r="I12" s="56"/>
      <c r="J12" s="57"/>
      <c r="K12" s="58"/>
      <c r="L12" s="56"/>
      <c r="M12" s="57"/>
      <c r="N12" s="58"/>
      <c r="O12" s="59"/>
    </row>
    <row r="13" spans="1:256" ht="16.5" customHeight="1">
      <c r="A13" s="60">
        <v>7</v>
      </c>
      <c r="B13" s="61" t="s">
        <v>31</v>
      </c>
      <c r="C13" s="56"/>
      <c r="D13" s="57"/>
      <c r="E13" s="58"/>
      <c r="F13" s="56"/>
      <c r="G13" s="57"/>
      <c r="H13" s="58"/>
      <c r="I13" s="56"/>
      <c r="J13" s="57"/>
      <c r="K13" s="58"/>
      <c r="L13" s="56"/>
      <c r="M13" s="57"/>
      <c r="N13" s="58"/>
      <c r="O13" s="59"/>
    </row>
    <row r="14" spans="1:256" ht="16.5" customHeight="1">
      <c r="A14" s="60">
        <v>8</v>
      </c>
      <c r="B14" s="61" t="s">
        <v>32</v>
      </c>
      <c r="C14" s="56"/>
      <c r="D14" s="57"/>
      <c r="E14" s="58"/>
      <c r="F14" s="56"/>
      <c r="G14" s="57"/>
      <c r="H14" s="58"/>
      <c r="I14" s="56"/>
      <c r="J14" s="57"/>
      <c r="K14" s="58"/>
      <c r="L14" s="56"/>
      <c r="M14" s="57"/>
      <c r="N14" s="58"/>
      <c r="O14" s="59"/>
    </row>
    <row r="15" spans="1:256" ht="16.5" customHeight="1">
      <c r="A15" s="60">
        <v>9</v>
      </c>
      <c r="B15" s="61" t="s">
        <v>33</v>
      </c>
      <c r="C15" s="56"/>
      <c r="D15" s="57"/>
      <c r="E15" s="58"/>
      <c r="F15" s="56"/>
      <c r="G15" s="57"/>
      <c r="H15" s="58"/>
      <c r="I15" s="56"/>
      <c r="J15" s="57"/>
      <c r="K15" s="58"/>
      <c r="L15" s="56"/>
      <c r="M15" s="57"/>
      <c r="N15" s="58"/>
      <c r="O15" s="59"/>
    </row>
    <row r="16" spans="1:256" ht="16.5" customHeight="1">
      <c r="A16" s="60">
        <v>10</v>
      </c>
      <c r="B16" s="61" t="s">
        <v>34</v>
      </c>
      <c r="C16" s="56"/>
      <c r="D16" s="57"/>
      <c r="E16" s="58"/>
      <c r="F16" s="56"/>
      <c r="G16" s="57"/>
      <c r="H16" s="58"/>
      <c r="I16" s="56"/>
      <c r="J16" s="57"/>
      <c r="K16" s="58"/>
      <c r="L16" s="56"/>
      <c r="M16" s="57"/>
      <c r="N16" s="58"/>
      <c r="O16" s="59"/>
    </row>
    <row r="17" spans="1:15" ht="16.5" customHeight="1">
      <c r="A17" s="60">
        <v>11</v>
      </c>
      <c r="B17" s="61" t="s">
        <v>35</v>
      </c>
      <c r="C17" s="56"/>
      <c r="D17" s="57"/>
      <c r="E17" s="58"/>
      <c r="F17" s="56"/>
      <c r="G17" s="57"/>
      <c r="H17" s="58"/>
      <c r="I17" s="56"/>
      <c r="J17" s="57"/>
      <c r="K17" s="58"/>
      <c r="L17" s="56"/>
      <c r="M17" s="57"/>
      <c r="N17" s="58"/>
      <c r="O17" s="59"/>
    </row>
    <row r="18" spans="1:15" ht="16.5" customHeight="1">
      <c r="A18" s="60">
        <v>12</v>
      </c>
      <c r="B18" s="61" t="s">
        <v>36</v>
      </c>
      <c r="C18" s="56"/>
      <c r="D18" s="57"/>
      <c r="E18" s="58"/>
      <c r="F18" s="56"/>
      <c r="G18" s="57"/>
      <c r="H18" s="58"/>
      <c r="I18" s="56"/>
      <c r="J18" s="57"/>
      <c r="K18" s="58"/>
      <c r="L18" s="56"/>
      <c r="M18" s="57"/>
      <c r="N18" s="58"/>
      <c r="O18" s="59"/>
    </row>
    <row r="19" spans="1:15" ht="16.5" customHeight="1">
      <c r="A19" s="60">
        <v>13</v>
      </c>
      <c r="B19" s="61" t="s">
        <v>37</v>
      </c>
      <c r="C19" s="56"/>
      <c r="D19" s="57"/>
      <c r="E19" s="58"/>
      <c r="F19" s="56"/>
      <c r="G19" s="57"/>
      <c r="H19" s="58"/>
      <c r="I19" s="56"/>
      <c r="J19" s="57"/>
      <c r="K19" s="58"/>
      <c r="L19" s="56"/>
      <c r="M19" s="57"/>
      <c r="N19" s="58"/>
      <c r="O19" s="59"/>
    </row>
    <row r="20" spans="1:15" ht="16.5" customHeight="1">
      <c r="A20" s="60">
        <v>14</v>
      </c>
      <c r="B20" s="61" t="s">
        <v>38</v>
      </c>
      <c r="C20" s="56"/>
      <c r="D20" s="57"/>
      <c r="E20" s="58"/>
      <c r="F20" s="56"/>
      <c r="G20" s="57"/>
      <c r="H20" s="58"/>
      <c r="I20" s="56"/>
      <c r="J20" s="57"/>
      <c r="K20" s="58"/>
      <c r="L20" s="56"/>
      <c r="M20" s="57"/>
      <c r="N20" s="58"/>
      <c r="O20" s="59"/>
    </row>
    <row r="21" spans="1:15" ht="16.5" customHeight="1">
      <c r="A21" s="60">
        <v>15</v>
      </c>
      <c r="B21" s="61" t="s">
        <v>39</v>
      </c>
      <c r="C21" s="56"/>
      <c r="D21" s="57"/>
      <c r="E21" s="58"/>
      <c r="F21" s="56"/>
      <c r="G21" s="57"/>
      <c r="H21" s="58"/>
      <c r="I21" s="56"/>
      <c r="J21" s="57"/>
      <c r="K21" s="58"/>
      <c r="L21" s="56"/>
      <c r="M21" s="57"/>
      <c r="N21" s="58"/>
      <c r="O21" s="59"/>
    </row>
    <row r="22" spans="1:15" ht="16.5" customHeight="1">
      <c r="A22" s="60">
        <v>16</v>
      </c>
      <c r="B22" s="61" t="s">
        <v>40</v>
      </c>
      <c r="C22" s="56"/>
      <c r="D22" s="57"/>
      <c r="E22" s="58"/>
      <c r="F22" s="56"/>
      <c r="G22" s="57"/>
      <c r="H22" s="58"/>
      <c r="I22" s="56"/>
      <c r="J22" s="57"/>
      <c r="K22" s="58"/>
      <c r="L22" s="56"/>
      <c r="M22" s="57"/>
      <c r="N22" s="58"/>
      <c r="O22" s="59"/>
    </row>
    <row r="23" spans="1:15" ht="16.5" customHeight="1">
      <c r="A23" s="60">
        <v>17</v>
      </c>
      <c r="B23" s="61" t="s">
        <v>41</v>
      </c>
      <c r="C23" s="56"/>
      <c r="D23" s="57"/>
      <c r="E23" s="58"/>
      <c r="F23" s="56"/>
      <c r="G23" s="57"/>
      <c r="H23" s="58"/>
      <c r="I23" s="56"/>
      <c r="J23" s="57"/>
      <c r="K23" s="58"/>
      <c r="L23" s="56"/>
      <c r="M23" s="57"/>
      <c r="N23" s="58"/>
      <c r="O23" s="59"/>
    </row>
    <row r="24" spans="1:15" ht="16.5" customHeight="1">
      <c r="A24" s="60">
        <v>18</v>
      </c>
      <c r="B24" s="61" t="s">
        <v>42</v>
      </c>
      <c r="C24" s="56"/>
      <c r="D24" s="57"/>
      <c r="E24" s="58"/>
      <c r="F24" s="56"/>
      <c r="G24" s="57"/>
      <c r="H24" s="58"/>
      <c r="I24" s="56"/>
      <c r="J24" s="57"/>
      <c r="K24" s="58"/>
      <c r="L24" s="56"/>
      <c r="M24" s="57"/>
      <c r="N24" s="58"/>
      <c r="O24" s="59"/>
    </row>
    <row r="25" spans="1:15" ht="16.5" customHeight="1">
      <c r="A25" s="60">
        <v>19</v>
      </c>
      <c r="B25" s="61" t="s">
        <v>43</v>
      </c>
      <c r="C25" s="56"/>
      <c r="D25" s="57"/>
      <c r="E25" s="58"/>
      <c r="F25" s="56"/>
      <c r="G25" s="57"/>
      <c r="H25" s="58"/>
      <c r="I25" s="56"/>
      <c r="J25" s="57"/>
      <c r="K25" s="58"/>
      <c r="L25" s="56"/>
      <c r="M25" s="57"/>
      <c r="N25" s="58"/>
      <c r="O25" s="59"/>
    </row>
    <row r="26" spans="1:15" ht="16.5" customHeight="1">
      <c r="A26" s="60">
        <v>20</v>
      </c>
      <c r="B26" s="61" t="s">
        <v>44</v>
      </c>
      <c r="C26" s="56"/>
      <c r="D26" s="57"/>
      <c r="E26" s="58"/>
      <c r="F26" s="56"/>
      <c r="G26" s="57"/>
      <c r="H26" s="58"/>
      <c r="I26" s="56"/>
      <c r="J26" s="57"/>
      <c r="K26" s="58"/>
      <c r="L26" s="56"/>
      <c r="M26" s="57"/>
      <c r="N26" s="58"/>
      <c r="O26" s="59"/>
    </row>
    <row r="27" spans="1:15" ht="16.5" customHeight="1">
      <c r="A27" s="60">
        <v>21</v>
      </c>
      <c r="B27" s="61" t="s">
        <v>45</v>
      </c>
      <c r="C27" s="56"/>
      <c r="D27" s="57"/>
      <c r="E27" s="58"/>
      <c r="F27" s="56"/>
      <c r="G27" s="57"/>
      <c r="H27" s="58"/>
      <c r="I27" s="56"/>
      <c r="J27" s="57"/>
      <c r="K27" s="58"/>
      <c r="L27" s="56"/>
      <c r="M27" s="57"/>
      <c r="N27" s="58"/>
      <c r="O27" s="59"/>
    </row>
    <row r="28" spans="1:15" ht="16.5" customHeight="1">
      <c r="A28" s="60">
        <v>22</v>
      </c>
      <c r="B28" s="61" t="s">
        <v>46</v>
      </c>
      <c r="C28" s="56"/>
      <c r="D28" s="57"/>
      <c r="E28" s="58"/>
      <c r="F28" s="56"/>
      <c r="G28" s="57"/>
      <c r="H28" s="58"/>
      <c r="I28" s="56"/>
      <c r="J28" s="57"/>
      <c r="K28" s="58"/>
      <c r="L28" s="56"/>
      <c r="M28" s="57"/>
      <c r="N28" s="58"/>
      <c r="O28" s="59"/>
    </row>
    <row r="29" spans="1:15" ht="16.5" customHeight="1">
      <c r="A29" s="60">
        <v>23</v>
      </c>
      <c r="B29" s="61" t="s">
        <v>47</v>
      </c>
      <c r="C29" s="56"/>
      <c r="D29" s="57"/>
      <c r="E29" s="58"/>
      <c r="F29" s="56"/>
      <c r="G29" s="57"/>
      <c r="H29" s="58"/>
      <c r="I29" s="56"/>
      <c r="J29" s="57"/>
      <c r="K29" s="58"/>
      <c r="L29" s="56"/>
      <c r="M29" s="57"/>
      <c r="N29" s="58"/>
      <c r="O29" s="59"/>
    </row>
    <row r="30" spans="1:15" ht="16.5" customHeight="1">
      <c r="A30" s="60">
        <v>24</v>
      </c>
      <c r="B30" s="61" t="s">
        <v>48</v>
      </c>
      <c r="C30" s="56"/>
      <c r="D30" s="57"/>
      <c r="E30" s="58"/>
      <c r="F30" s="56"/>
      <c r="G30" s="57"/>
      <c r="H30" s="58"/>
      <c r="I30" s="56"/>
      <c r="J30" s="57"/>
      <c r="K30" s="58"/>
      <c r="L30" s="56"/>
      <c r="M30" s="57"/>
      <c r="N30" s="58"/>
      <c r="O30" s="59"/>
    </row>
    <row r="31" spans="1:15" ht="16.5" customHeight="1">
      <c r="A31" s="60">
        <v>25</v>
      </c>
      <c r="B31" s="61" t="s">
        <v>49</v>
      </c>
      <c r="C31" s="56"/>
      <c r="D31" s="57"/>
      <c r="E31" s="58"/>
      <c r="F31" s="56"/>
      <c r="G31" s="57"/>
      <c r="H31" s="58"/>
      <c r="I31" s="56"/>
      <c r="J31" s="57"/>
      <c r="K31" s="58"/>
      <c r="L31" s="56"/>
      <c r="M31" s="57"/>
      <c r="N31" s="58"/>
      <c r="O31" s="59"/>
    </row>
    <row r="32" spans="1:15" ht="16.5" customHeight="1">
      <c r="A32" s="60">
        <v>26</v>
      </c>
      <c r="B32" s="61" t="s">
        <v>50</v>
      </c>
      <c r="C32" s="56"/>
      <c r="D32" s="57"/>
      <c r="E32" s="58"/>
      <c r="F32" s="56"/>
      <c r="G32" s="57"/>
      <c r="H32" s="58"/>
      <c r="I32" s="56"/>
      <c r="J32" s="57"/>
      <c r="K32" s="58"/>
      <c r="L32" s="56"/>
      <c r="M32" s="57"/>
      <c r="N32" s="58"/>
      <c r="O32" s="59"/>
    </row>
    <row r="33" spans="1:15" ht="16.5" customHeight="1">
      <c r="A33" s="60">
        <v>27</v>
      </c>
      <c r="B33" s="61" t="s">
        <v>51</v>
      </c>
      <c r="C33" s="56"/>
      <c r="D33" s="57"/>
      <c r="E33" s="58"/>
      <c r="F33" s="56"/>
      <c r="G33" s="57"/>
      <c r="H33" s="58"/>
      <c r="I33" s="56"/>
      <c r="J33" s="57"/>
      <c r="K33" s="58"/>
      <c r="L33" s="56"/>
      <c r="M33" s="57"/>
      <c r="N33" s="58"/>
      <c r="O33" s="59"/>
    </row>
    <row r="34" spans="1:15" ht="16.5" customHeight="1">
      <c r="A34" s="60">
        <v>28</v>
      </c>
      <c r="B34" s="61" t="s">
        <v>52</v>
      </c>
      <c r="C34" s="56"/>
      <c r="D34" s="57"/>
      <c r="E34" s="58"/>
      <c r="F34" s="56"/>
      <c r="G34" s="57"/>
      <c r="H34" s="58"/>
      <c r="I34" s="56"/>
      <c r="J34" s="57"/>
      <c r="K34" s="58"/>
      <c r="L34" s="56"/>
      <c r="M34" s="57"/>
      <c r="N34" s="58"/>
      <c r="O34" s="59"/>
    </row>
    <row r="35" spans="1:15" ht="16.5" customHeight="1">
      <c r="A35" s="60">
        <v>29</v>
      </c>
      <c r="B35" s="61" t="s">
        <v>53</v>
      </c>
      <c r="C35" s="56"/>
      <c r="D35" s="57"/>
      <c r="E35" s="58"/>
      <c r="F35" s="56"/>
      <c r="G35" s="57"/>
      <c r="H35" s="58"/>
      <c r="I35" s="56"/>
      <c r="J35" s="57"/>
      <c r="K35" s="58"/>
      <c r="L35" s="56"/>
      <c r="M35" s="57"/>
      <c r="N35" s="58"/>
      <c r="O35" s="59"/>
    </row>
    <row r="36" spans="1:15" ht="16.5" customHeight="1">
      <c r="A36" s="60">
        <v>30</v>
      </c>
      <c r="B36" s="61" t="s">
        <v>54</v>
      </c>
      <c r="C36" s="56"/>
      <c r="D36" s="57"/>
      <c r="E36" s="58"/>
      <c r="F36" s="56"/>
      <c r="G36" s="57"/>
      <c r="H36" s="58"/>
      <c r="I36" s="56"/>
      <c r="J36" s="57"/>
      <c r="K36" s="58"/>
      <c r="L36" s="56"/>
      <c r="M36" s="57"/>
      <c r="N36" s="58"/>
      <c r="O36" s="59"/>
    </row>
    <row r="37" spans="1:15" ht="16.5" customHeight="1">
      <c r="A37" s="60">
        <v>31</v>
      </c>
      <c r="B37" s="61" t="s">
        <v>55</v>
      </c>
      <c r="C37" s="56"/>
      <c r="D37" s="57"/>
      <c r="E37" s="58"/>
      <c r="F37" s="56"/>
      <c r="G37" s="57"/>
      <c r="H37" s="58"/>
      <c r="I37" s="56"/>
      <c r="J37" s="57"/>
      <c r="K37" s="58"/>
      <c r="L37" s="56"/>
      <c r="M37" s="57"/>
      <c r="N37" s="58"/>
      <c r="O37" s="59"/>
    </row>
    <row r="38" spans="1:15" ht="16.5" customHeight="1">
      <c r="A38" s="60">
        <v>32</v>
      </c>
      <c r="B38" s="61" t="s">
        <v>56</v>
      </c>
      <c r="C38" s="56"/>
      <c r="D38" s="57"/>
      <c r="E38" s="58"/>
      <c r="F38" s="56"/>
      <c r="G38" s="57"/>
      <c r="H38" s="58"/>
      <c r="I38" s="56"/>
      <c r="J38" s="57"/>
      <c r="K38" s="58"/>
      <c r="L38" s="56"/>
      <c r="M38" s="57"/>
      <c r="N38" s="58"/>
      <c r="O38" s="59"/>
    </row>
    <row r="39" spans="1:15" ht="16.5" customHeight="1">
      <c r="A39" s="60">
        <v>33</v>
      </c>
      <c r="B39" s="61" t="s">
        <v>57</v>
      </c>
      <c r="C39" s="56"/>
      <c r="D39" s="57"/>
      <c r="E39" s="58"/>
      <c r="F39" s="56"/>
      <c r="G39" s="57"/>
      <c r="H39" s="58"/>
      <c r="I39" s="56"/>
      <c r="J39" s="57"/>
      <c r="K39" s="58"/>
      <c r="L39" s="56"/>
      <c r="M39" s="57"/>
      <c r="N39" s="58"/>
      <c r="O39" s="59"/>
    </row>
    <row r="40" spans="1:15" ht="16.5" customHeight="1">
      <c r="A40" s="60">
        <v>34</v>
      </c>
      <c r="B40" s="61" t="s">
        <v>58</v>
      </c>
      <c r="C40" s="56"/>
      <c r="D40" s="57"/>
      <c r="E40" s="58"/>
      <c r="F40" s="56"/>
      <c r="G40" s="57"/>
      <c r="H40" s="58"/>
      <c r="I40" s="56"/>
      <c r="J40" s="57"/>
      <c r="K40" s="58"/>
      <c r="L40" s="56"/>
      <c r="M40" s="57"/>
      <c r="N40" s="58"/>
      <c r="O40" s="59"/>
    </row>
    <row r="41" spans="1:15" ht="16.5" customHeight="1">
      <c r="A41" s="60">
        <v>35</v>
      </c>
      <c r="B41" s="61" t="s">
        <v>59</v>
      </c>
      <c r="C41" s="56"/>
      <c r="D41" s="57"/>
      <c r="E41" s="58"/>
      <c r="F41" s="56"/>
      <c r="G41" s="57"/>
      <c r="H41" s="58"/>
      <c r="I41" s="56"/>
      <c r="J41" s="57"/>
      <c r="K41" s="58"/>
      <c r="L41" s="56"/>
      <c r="M41" s="57"/>
      <c r="N41" s="58"/>
      <c r="O41" s="59"/>
    </row>
    <row r="42" spans="1:15" ht="16.5" customHeight="1">
      <c r="A42" s="60">
        <v>36</v>
      </c>
      <c r="B42" s="61" t="s">
        <v>60</v>
      </c>
      <c r="C42" s="56"/>
      <c r="D42" s="57"/>
      <c r="E42" s="58"/>
      <c r="F42" s="56"/>
      <c r="G42" s="57"/>
      <c r="H42" s="58"/>
      <c r="I42" s="56"/>
      <c r="J42" s="57"/>
      <c r="K42" s="58"/>
      <c r="L42" s="56"/>
      <c r="M42" s="57"/>
      <c r="N42" s="58"/>
      <c r="O42" s="59"/>
    </row>
    <row r="43" spans="1:15" ht="16.5" customHeight="1">
      <c r="A43" s="60">
        <v>37</v>
      </c>
      <c r="B43" s="61" t="s">
        <v>61</v>
      </c>
      <c r="C43" s="56"/>
      <c r="D43" s="57"/>
      <c r="E43" s="58"/>
      <c r="F43" s="56"/>
      <c r="G43" s="57"/>
      <c r="H43" s="58"/>
      <c r="I43" s="56"/>
      <c r="J43" s="57"/>
      <c r="K43" s="58"/>
      <c r="L43" s="56"/>
      <c r="M43" s="57"/>
      <c r="N43" s="58"/>
      <c r="O43" s="59"/>
    </row>
    <row r="44" spans="1:15" ht="16.5" customHeight="1">
      <c r="A44" s="60">
        <v>38</v>
      </c>
      <c r="B44" s="61" t="s">
        <v>62</v>
      </c>
      <c r="C44" s="56"/>
      <c r="D44" s="57"/>
      <c r="E44" s="58"/>
      <c r="F44" s="56"/>
      <c r="G44" s="57"/>
      <c r="H44" s="58"/>
      <c r="I44" s="56"/>
      <c r="J44" s="57"/>
      <c r="K44" s="58"/>
      <c r="L44" s="56"/>
      <c r="M44" s="57"/>
      <c r="N44" s="58"/>
      <c r="O44" s="62"/>
    </row>
    <row r="45" spans="1:15" ht="16.5" customHeight="1">
      <c r="A45" s="60">
        <v>39</v>
      </c>
      <c r="B45" s="61" t="s">
        <v>63</v>
      </c>
      <c r="C45" s="56"/>
      <c r="D45" s="57"/>
      <c r="E45" s="58"/>
      <c r="F45" s="56"/>
      <c r="G45" s="57"/>
      <c r="H45" s="58"/>
      <c r="I45" s="56"/>
      <c r="J45" s="57"/>
      <c r="K45" s="58"/>
      <c r="L45" s="56"/>
      <c r="M45" s="57"/>
      <c r="N45" s="58"/>
      <c r="O45" s="62"/>
    </row>
    <row r="46" spans="1:15" ht="16.5" customHeight="1">
      <c r="A46" s="60">
        <v>40</v>
      </c>
      <c r="B46" s="61" t="s">
        <v>64</v>
      </c>
      <c r="C46" s="56"/>
      <c r="D46" s="57"/>
      <c r="E46" s="58"/>
      <c r="F46" s="56"/>
      <c r="G46" s="57"/>
      <c r="H46" s="58"/>
      <c r="I46" s="56"/>
      <c r="J46" s="57"/>
      <c r="K46" s="58"/>
      <c r="L46" s="56"/>
      <c r="M46" s="57"/>
      <c r="N46" s="58"/>
      <c r="O46" s="62"/>
    </row>
    <row r="47" spans="1:15" ht="16.5" customHeight="1">
      <c r="A47" s="60">
        <v>41</v>
      </c>
      <c r="B47" s="63" t="s">
        <v>65</v>
      </c>
      <c r="C47" s="56"/>
      <c r="D47" s="57"/>
      <c r="E47" s="58"/>
      <c r="F47" s="56"/>
      <c r="G47" s="57"/>
      <c r="H47" s="58"/>
      <c r="I47" s="56"/>
      <c r="J47" s="57"/>
      <c r="K47" s="58"/>
      <c r="L47" s="56"/>
      <c r="M47" s="57"/>
      <c r="N47" s="58"/>
      <c r="O47" s="62"/>
    </row>
    <row r="48" spans="1:15" ht="16.5" customHeight="1">
      <c r="A48" s="60">
        <v>42</v>
      </c>
      <c r="B48" s="64" t="s">
        <v>66</v>
      </c>
      <c r="C48" s="65"/>
      <c r="D48" s="66"/>
      <c r="E48" s="67"/>
      <c r="F48" s="65"/>
      <c r="G48" s="66"/>
      <c r="H48" s="67"/>
      <c r="I48" s="65"/>
      <c r="J48" s="66"/>
      <c r="K48" s="67"/>
      <c r="L48" s="65"/>
      <c r="M48" s="66"/>
      <c r="N48" s="67"/>
      <c r="O48" s="49"/>
    </row>
    <row r="49" spans="1:15" ht="16.5" customHeight="1">
      <c r="A49" s="60">
        <v>43</v>
      </c>
      <c r="B49" s="64" t="s">
        <v>67</v>
      </c>
      <c r="C49" s="65"/>
      <c r="D49" s="66"/>
      <c r="E49" s="67"/>
      <c r="F49" s="65"/>
      <c r="G49" s="66"/>
      <c r="H49" s="67"/>
      <c r="I49" s="65"/>
      <c r="J49" s="66"/>
      <c r="K49" s="67"/>
      <c r="L49" s="65"/>
      <c r="M49" s="66"/>
      <c r="N49" s="67"/>
      <c r="O49" s="49"/>
    </row>
    <row r="50" spans="1:15" ht="16.5" customHeight="1" thickBot="1">
      <c r="A50" s="60">
        <v>44</v>
      </c>
      <c r="B50" s="64" t="s">
        <v>68</v>
      </c>
      <c r="C50" s="68"/>
      <c r="D50" s="69"/>
      <c r="E50" s="70"/>
      <c r="F50" s="68"/>
      <c r="G50" s="69"/>
      <c r="H50" s="70"/>
      <c r="I50" s="68"/>
      <c r="J50" s="69"/>
      <c r="K50" s="70"/>
      <c r="L50" s="68"/>
      <c r="M50" s="69"/>
      <c r="N50" s="70"/>
      <c r="O50" s="49"/>
    </row>
    <row r="51" spans="1:15" ht="12.75" customHeight="1"/>
    <row r="52" spans="1:15" ht="12.75" customHeight="1"/>
    <row r="53" spans="1:15" ht="12.75" customHeight="1"/>
    <row r="54" spans="1:15" ht="12.75" customHeight="1"/>
    <row r="55" spans="1:15" ht="12.75" customHeight="1"/>
    <row r="56" spans="1:15" ht="12.75" customHeight="1"/>
    <row r="57" spans="1:15" ht="12.75" customHeight="1"/>
    <row r="58" spans="1:15" ht="12.75" customHeight="1"/>
    <row r="59" spans="1:15" ht="12.75" customHeight="1"/>
    <row r="60" spans="1:15" ht="12.75" customHeight="1"/>
  </sheetData>
  <mergeCells count="6">
    <mergeCell ref="A1:N2"/>
    <mergeCell ref="A4:N4"/>
    <mergeCell ref="C5:E5"/>
    <mergeCell ref="F5:H5"/>
    <mergeCell ref="I5:K5"/>
    <mergeCell ref="L5:N5"/>
  </mergeCells>
  <pageMargins left="0.11811023622047245" right="0.11811023622047245" top="0.15748031496062992" bottom="0.15748031496062992" header="0.31496062992125984" footer="0.31496062992125984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8"/>
  <sheetViews>
    <sheetView zoomScale="85" zoomScaleNormal="85" workbookViewId="0">
      <selection activeCell="B36" sqref="B36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/>
    <row r="4" spans="1:15" ht="15.75">
      <c r="A4" s="91" t="s">
        <v>22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>
      <c r="B5" s="1"/>
      <c r="C5" s="1"/>
      <c r="D5" s="1"/>
    </row>
    <row r="6" spans="1:15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2" si="0">AVERAGE(C9:N9)</f>
        <v>#DIV/0!</v>
      </c>
    </row>
    <row r="10" spans="1:15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14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14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28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28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28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B53" s="7" t="s">
        <v>9</v>
      </c>
      <c r="C53" s="9">
        <f>SUM(C8:C52)</f>
        <v>0</v>
      </c>
      <c r="D53" s="9">
        <f t="shared" ref="D53:N53" si="1">SUM(D8:D52)</f>
        <v>0</v>
      </c>
      <c r="E53" s="9">
        <f t="shared" si="1"/>
        <v>0</v>
      </c>
      <c r="F53" s="9">
        <f t="shared" si="1"/>
        <v>0</v>
      </c>
      <c r="G53" s="9">
        <f t="shared" si="1"/>
        <v>0</v>
      </c>
      <c r="H53" s="9">
        <f t="shared" si="1"/>
        <v>0</v>
      </c>
      <c r="I53" s="9">
        <f t="shared" si="1"/>
        <v>0</v>
      </c>
      <c r="J53" s="9">
        <f t="shared" si="1"/>
        <v>0</v>
      </c>
      <c r="K53" s="9">
        <f t="shared" si="1"/>
        <v>0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7"/>
    </row>
    <row r="54" spans="1:15">
      <c r="B54" s="7" t="s">
        <v>10</v>
      </c>
      <c r="C54" s="9" t="e">
        <f>AVERAGE(C8:C52)</f>
        <v>#DIV/0!</v>
      </c>
      <c r="D54" s="9" t="e">
        <f t="shared" ref="D54:N54" si="2">AVERAGE(D8:D52)</f>
        <v>#DIV/0!</v>
      </c>
      <c r="E54" s="9" t="e">
        <f t="shared" si="2"/>
        <v>#DIV/0!</v>
      </c>
      <c r="F54" s="9" t="e">
        <f t="shared" si="2"/>
        <v>#DIV/0!</v>
      </c>
      <c r="G54" s="9" t="e">
        <f t="shared" si="2"/>
        <v>#DIV/0!</v>
      </c>
      <c r="H54" s="9" t="e">
        <f t="shared" si="2"/>
        <v>#DIV/0!</v>
      </c>
      <c r="I54" s="9" t="e">
        <f t="shared" si="2"/>
        <v>#DIV/0!</v>
      </c>
      <c r="J54" s="9" t="e">
        <f t="shared" si="2"/>
        <v>#DIV/0!</v>
      </c>
      <c r="K54" s="9" t="e">
        <f t="shared" si="2"/>
        <v>#DIV/0!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>
      <c r="B56" s="95" t="s">
        <v>11</v>
      </c>
      <c r="C56" s="95"/>
      <c r="D56" s="96" t="e">
        <f>AVERAGE(C8:C52,F8:F52,I8:I52,L8:L52)</f>
        <v>#DIV/0!</v>
      </c>
      <c r="E56" s="96"/>
      <c r="F56" s="31"/>
      <c r="G56" s="31"/>
      <c r="H56" s="31"/>
      <c r="I56" s="31"/>
      <c r="J56" s="31"/>
      <c r="K56" s="31"/>
      <c r="L56" s="31"/>
      <c r="M56" s="31"/>
      <c r="N56" s="31"/>
    </row>
    <row r="57" spans="1:15">
      <c r="B57" s="95" t="s">
        <v>12</v>
      </c>
      <c r="C57" s="95"/>
      <c r="D57" s="96" t="e">
        <f>AVERAGE(G8:G52,D8:D52,J8:J52,M8:M52)</f>
        <v>#DIV/0!</v>
      </c>
      <c r="E57" s="96"/>
      <c r="F57" s="8"/>
      <c r="G57" s="8"/>
      <c r="H57" s="8"/>
      <c r="I57" s="8"/>
      <c r="J57" s="8"/>
      <c r="K57" s="8"/>
      <c r="L57" s="8"/>
      <c r="M57" s="8"/>
      <c r="N57" s="8"/>
    </row>
    <row r="58" spans="1:15">
      <c r="B58" s="95" t="s">
        <v>13</v>
      </c>
      <c r="C58" s="95"/>
      <c r="D58" s="96" t="e">
        <f>AVERAGE(E8:E52,H8:H52,K8:K52,N8:N52)</f>
        <v>#DIV/0!</v>
      </c>
      <c r="E58" s="96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5"/>
  <sheetViews>
    <sheetView workbookViewId="0">
      <selection activeCell="G11" sqref="F11:G11"/>
    </sheetView>
  </sheetViews>
  <sheetFormatPr baseColWidth="10" defaultRowHeight="12.75"/>
  <cols>
    <col min="1" max="1" width="14.7109375" customWidth="1"/>
  </cols>
  <sheetData>
    <row r="1" spans="1:8">
      <c r="A1" s="40" t="s">
        <v>14</v>
      </c>
      <c r="B1" s="10"/>
      <c r="C1" s="42" t="s">
        <v>18</v>
      </c>
      <c r="D1" s="10"/>
      <c r="E1" s="42" t="s">
        <v>22</v>
      </c>
    </row>
    <row r="2" spans="1:8">
      <c r="A2" s="35">
        <f>SEPT!D55</f>
        <v>21.786666666666665</v>
      </c>
      <c r="B2" s="10"/>
      <c r="C2" s="37">
        <f>JANV!D56</f>
        <v>26.192307692307693</v>
      </c>
      <c r="D2" s="10"/>
      <c r="E2" s="34" t="e">
        <f>MAI!D56</f>
        <v>#DIV/0!</v>
      </c>
    </row>
    <row r="3" spans="1:8">
      <c r="A3" s="35">
        <f>SEPT!D56</f>
        <v>7.833333333333333</v>
      </c>
      <c r="C3" s="37">
        <f>JANV!D57</f>
        <v>10.413461538461538</v>
      </c>
      <c r="E3" s="34" t="e">
        <f>MAI!D57</f>
        <v>#DIV/0!</v>
      </c>
    </row>
    <row r="4" spans="1:8">
      <c r="A4" s="35">
        <f>SEPT!D57</f>
        <v>4.7</v>
      </c>
      <c r="C4" s="37">
        <f>JANV!D58</f>
        <v>5.0769230769230766</v>
      </c>
      <c r="E4" s="34" t="e">
        <f>MAI!D58</f>
        <v>#DIV/0!</v>
      </c>
    </row>
    <row r="5" spans="1:8" ht="13.5" thickBot="1">
      <c r="A5" s="36">
        <f>AVERAGE(A2:A4)</f>
        <v>11.44</v>
      </c>
      <c r="C5" s="41">
        <f>AVERAGE(C2:C4)</f>
        <v>13.894230769230768</v>
      </c>
      <c r="E5" s="43" t="e">
        <f>AVERAGE(E2:E4)</f>
        <v>#DIV/0!</v>
      </c>
    </row>
    <row r="6" spans="1:8">
      <c r="A6" s="40" t="s">
        <v>15</v>
      </c>
      <c r="C6" s="42" t="s">
        <v>19</v>
      </c>
    </row>
    <row r="7" spans="1:8">
      <c r="A7" s="35">
        <f>OCT!D56</f>
        <v>25.818181818181817</v>
      </c>
      <c r="C7" s="37">
        <f>FEV!D56</f>
        <v>25.950819672131146</v>
      </c>
      <c r="D7" s="11"/>
    </row>
    <row r="8" spans="1:8">
      <c r="A8" s="35">
        <f>OCT!D57</f>
        <v>9.1363636363636367</v>
      </c>
      <c r="C8" s="37">
        <f>FEV!D57</f>
        <v>10.21311475409836</v>
      </c>
      <c r="D8" s="11"/>
    </row>
    <row r="9" spans="1:8">
      <c r="A9" s="35">
        <f>OCT!D58</f>
        <v>5.2363636363636363</v>
      </c>
      <c r="C9" s="37">
        <f>FEV!D58</f>
        <v>5.721311475409836</v>
      </c>
      <c r="D9" s="11"/>
      <c r="H9" t="s">
        <v>1</v>
      </c>
    </row>
    <row r="10" spans="1:8" ht="13.5" thickBot="1">
      <c r="A10" s="36">
        <f>AVERAGE(A7:A9)</f>
        <v>13.396969696969697</v>
      </c>
      <c r="C10" s="38">
        <f>AVERAGE(C7:C9)</f>
        <v>13.961748633879779</v>
      </c>
      <c r="H10" t="s">
        <v>2</v>
      </c>
    </row>
    <row r="11" spans="1:8">
      <c r="A11" s="40" t="s">
        <v>16</v>
      </c>
      <c r="C11" s="42" t="s">
        <v>20</v>
      </c>
      <c r="H11" t="s">
        <v>3</v>
      </c>
    </row>
    <row r="12" spans="1:8">
      <c r="A12" s="37">
        <f>NOV!D57</f>
        <v>25.125925925925927</v>
      </c>
      <c r="C12" s="37">
        <f>MARS!D57</f>
        <v>27.561403508771932</v>
      </c>
      <c r="H12" t="s">
        <v>10</v>
      </c>
    </row>
    <row r="13" spans="1:8">
      <c r="A13" s="37">
        <f>NOV!D58</f>
        <v>9.844444444444445</v>
      </c>
      <c r="C13" s="37">
        <f>MARS!D58</f>
        <v>10.464285714285714</v>
      </c>
    </row>
    <row r="14" spans="1:8">
      <c r="A14" s="37">
        <f>NOV!D59</f>
        <v>4.9703703703703708</v>
      </c>
      <c r="C14" s="37">
        <f>MARS!D59</f>
        <v>5.8771929824561404</v>
      </c>
    </row>
    <row r="15" spans="1:8" ht="13.5" thickBot="1">
      <c r="A15" s="39">
        <f>AVERAGE(A12:A14)</f>
        <v>13.313580246913581</v>
      </c>
      <c r="C15" s="38">
        <f>AVERAGE(C12:C14)</f>
        <v>14.634294068504596</v>
      </c>
    </row>
    <row r="16" spans="1:8">
      <c r="A16" s="40" t="s">
        <v>17</v>
      </c>
      <c r="C16" s="42" t="s">
        <v>21</v>
      </c>
    </row>
    <row r="17" spans="1:3">
      <c r="A17" s="37">
        <f>DEC!D58</f>
        <v>24.173913043478262</v>
      </c>
      <c r="C17" s="37" t="e">
        <f>AVRIL!D58</f>
        <v>#DIV/0!</v>
      </c>
    </row>
    <row r="18" spans="1:3">
      <c r="A18" s="37">
        <f>DEC!D59</f>
        <v>8.8260869565217384</v>
      </c>
      <c r="C18" s="37" t="e">
        <f>AVRIL!D59</f>
        <v>#DIV/0!</v>
      </c>
    </row>
    <row r="19" spans="1:3">
      <c r="A19" s="37">
        <f>DEC!D60</f>
        <v>4.9782608695652177</v>
      </c>
      <c r="C19" s="37" t="e">
        <f>AVRIL!D60</f>
        <v>#DIV/0!</v>
      </c>
    </row>
    <row r="20" spans="1:3" ht="13.5" thickBot="1">
      <c r="A20" s="38">
        <f>AVERAGE(A17:A19)</f>
        <v>12.659420289855072</v>
      </c>
      <c r="C20" s="38" t="e">
        <f>AVERAGE(C17:C19)</f>
        <v>#DIV/0!</v>
      </c>
    </row>
    <row r="22" spans="1:3">
      <c r="A22" s="12"/>
      <c r="B22" s="12"/>
    </row>
    <row r="23" spans="1:3">
      <c r="A23" s="12"/>
      <c r="B23" s="12"/>
    </row>
    <row r="24" spans="1:3">
      <c r="A24" s="12"/>
      <c r="B24" s="12"/>
    </row>
    <row r="25" spans="1:3">
      <c r="A25" s="1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1"/>
  <sheetViews>
    <sheetView tabSelected="1" zoomScale="80" zoomScaleNormal="80" workbookViewId="0">
      <selection activeCell="R15" sqref="R15"/>
    </sheetView>
  </sheetViews>
  <sheetFormatPr baseColWidth="10" defaultRowHeight="12.75"/>
  <sheetData>
    <row r="1" spans="1:12" ht="54" customHeight="1" thickBot="1">
      <c r="A1" s="100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8" spans="1:12" ht="39" customHeight="1" thickBot="1"/>
    <row r="29" spans="1:12" ht="22.5" thickBot="1">
      <c r="A29" s="104" t="s">
        <v>74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</row>
    <row r="30" spans="1:12" ht="12.75" customHeight="1">
      <c r="A30" s="16"/>
      <c r="B30" s="16"/>
      <c r="C30" s="16"/>
      <c r="D30" s="16"/>
      <c r="E30" s="16"/>
      <c r="F30" s="16"/>
      <c r="G30" s="16"/>
      <c r="H30" s="17"/>
      <c r="I30" s="17"/>
      <c r="J30" s="17"/>
      <c r="K30" s="17"/>
      <c r="L30" s="18"/>
    </row>
    <row r="31" spans="1:12" ht="21.7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</sheetData>
  <mergeCells count="3">
    <mergeCell ref="A1:L1"/>
    <mergeCell ref="A31:L31"/>
    <mergeCell ref="A29:L29"/>
  </mergeCells>
  <phoneticPr fontId="3" type="noConversion"/>
  <pageMargins left="0.25" right="0.25" top="0.75" bottom="0.75" header="0.3" footer="0.3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7"/>
  <sheetViews>
    <sheetView topLeftCell="A16" workbookViewId="0">
      <selection activeCell="B8" sqref="B8:N50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11.25" customHeight="1" thickBo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/>
    <row r="4" spans="1:15" ht="15.75">
      <c r="A4" s="91" t="s">
        <v>14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>
      <c r="B5" s="1"/>
      <c r="C5" s="1"/>
      <c r="D5" s="1"/>
    </row>
    <row r="6" spans="1:15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2" t="s">
        <v>25</v>
      </c>
      <c r="C8" s="3">
        <v>5</v>
      </c>
      <c r="D8" s="2">
        <v>3</v>
      </c>
      <c r="E8" s="5">
        <v>4</v>
      </c>
      <c r="F8" s="3">
        <v>12</v>
      </c>
      <c r="G8" s="2">
        <v>2</v>
      </c>
      <c r="H8" s="6">
        <v>3</v>
      </c>
      <c r="I8" s="4"/>
      <c r="J8" s="2"/>
      <c r="K8" s="5"/>
      <c r="L8" s="4"/>
      <c r="M8" s="2"/>
      <c r="N8" s="6"/>
      <c r="O8" s="32">
        <f>AVERAGE(C8:N8)</f>
        <v>4.833333333333333</v>
      </c>
    </row>
    <row r="9" spans="1:15">
      <c r="A9" s="26">
        <v>2</v>
      </c>
      <c r="B9" s="2" t="s">
        <v>26</v>
      </c>
      <c r="C9" s="3">
        <v>2</v>
      </c>
      <c r="D9" s="2">
        <v>18</v>
      </c>
      <c r="E9" s="5">
        <v>6</v>
      </c>
      <c r="F9" s="3">
        <v>8</v>
      </c>
      <c r="G9" s="2">
        <v>14</v>
      </c>
      <c r="H9" s="6">
        <v>4</v>
      </c>
      <c r="I9" s="4">
        <v>3</v>
      </c>
      <c r="J9" s="2">
        <v>15</v>
      </c>
      <c r="K9" s="5">
        <v>3</v>
      </c>
      <c r="L9" s="4">
        <v>4</v>
      </c>
      <c r="M9" s="2">
        <v>18</v>
      </c>
      <c r="N9" s="5">
        <v>4</v>
      </c>
      <c r="O9" s="32">
        <f t="shared" ref="O9:O51" si="0">AVERAGE(C9:N9)</f>
        <v>8.25</v>
      </c>
    </row>
    <row r="10" spans="1:15">
      <c r="A10" s="26">
        <v>3</v>
      </c>
      <c r="B10" s="14" t="s">
        <v>27</v>
      </c>
      <c r="C10" s="3"/>
      <c r="D10" s="2"/>
      <c r="E10" s="5"/>
      <c r="F10" s="3">
        <v>50</v>
      </c>
      <c r="G10" s="2">
        <v>5</v>
      </c>
      <c r="H10" s="6">
        <v>3</v>
      </c>
      <c r="I10" s="4">
        <v>44</v>
      </c>
      <c r="J10" s="2">
        <v>9</v>
      </c>
      <c r="K10" s="5">
        <v>4</v>
      </c>
      <c r="L10" s="4">
        <v>46</v>
      </c>
      <c r="M10" s="2">
        <v>8</v>
      </c>
      <c r="N10" s="5">
        <v>5</v>
      </c>
      <c r="O10" s="32">
        <f t="shared" si="0"/>
        <v>19.333333333333332</v>
      </c>
    </row>
    <row r="11" spans="1:15">
      <c r="A11" s="26">
        <v>4</v>
      </c>
      <c r="B11" s="14" t="s">
        <v>28</v>
      </c>
      <c r="C11" s="3">
        <v>50</v>
      </c>
      <c r="D11" s="2">
        <v>4</v>
      </c>
      <c r="E11" s="5">
        <v>2</v>
      </c>
      <c r="F11" s="3">
        <v>20</v>
      </c>
      <c r="G11" s="2">
        <v>5</v>
      </c>
      <c r="H11" s="6">
        <v>3</v>
      </c>
      <c r="I11" s="4">
        <v>42</v>
      </c>
      <c r="J11" s="2">
        <v>10</v>
      </c>
      <c r="K11" s="5">
        <v>5</v>
      </c>
      <c r="L11" s="4">
        <v>50</v>
      </c>
      <c r="M11" s="2">
        <v>8</v>
      </c>
      <c r="N11" s="5">
        <v>4</v>
      </c>
      <c r="O11" s="32">
        <f t="shared" si="0"/>
        <v>16.916666666666668</v>
      </c>
    </row>
    <row r="12" spans="1:15">
      <c r="A12" s="26">
        <v>5</v>
      </c>
      <c r="B12" s="14" t="s">
        <v>29</v>
      </c>
      <c r="C12" s="3"/>
      <c r="D12" s="2"/>
      <c r="E12" s="5"/>
      <c r="F12" s="3">
        <v>21</v>
      </c>
      <c r="G12" s="2">
        <v>3</v>
      </c>
      <c r="H12" s="6">
        <v>3</v>
      </c>
      <c r="I12" s="4">
        <v>26</v>
      </c>
      <c r="J12" s="2">
        <v>5</v>
      </c>
      <c r="K12" s="5">
        <v>2</v>
      </c>
      <c r="L12" s="4">
        <v>33</v>
      </c>
      <c r="M12" s="2">
        <v>6</v>
      </c>
      <c r="N12" s="5">
        <v>5</v>
      </c>
      <c r="O12" s="32">
        <f t="shared" si="0"/>
        <v>11.555555555555555</v>
      </c>
    </row>
    <row r="13" spans="1:15">
      <c r="A13" s="26">
        <v>6</v>
      </c>
      <c r="B13" s="14" t="s">
        <v>30</v>
      </c>
      <c r="C13" s="3"/>
      <c r="D13" s="2"/>
      <c r="E13" s="5"/>
      <c r="F13" s="3">
        <v>25</v>
      </c>
      <c r="G13" s="2">
        <v>3</v>
      </c>
      <c r="H13" s="6">
        <v>3</v>
      </c>
      <c r="I13" s="4">
        <v>11</v>
      </c>
      <c r="J13" s="2">
        <v>4</v>
      </c>
      <c r="K13" s="5">
        <v>3</v>
      </c>
      <c r="L13" s="4">
        <v>21</v>
      </c>
      <c r="M13" s="2">
        <v>5</v>
      </c>
      <c r="N13" s="5">
        <v>5</v>
      </c>
      <c r="O13" s="32">
        <f t="shared" si="0"/>
        <v>8.8888888888888893</v>
      </c>
    </row>
    <row r="14" spans="1:15">
      <c r="A14" s="26">
        <v>7</v>
      </c>
      <c r="B14" s="2" t="s">
        <v>31</v>
      </c>
      <c r="C14" s="3">
        <v>12</v>
      </c>
      <c r="D14" s="2">
        <v>4</v>
      </c>
      <c r="E14" s="5">
        <v>3</v>
      </c>
      <c r="F14" s="3">
        <v>16</v>
      </c>
      <c r="G14" s="2">
        <v>5</v>
      </c>
      <c r="H14" s="6">
        <v>3</v>
      </c>
      <c r="I14" s="4">
        <v>16</v>
      </c>
      <c r="J14" s="2">
        <v>4</v>
      </c>
      <c r="K14" s="5">
        <v>3</v>
      </c>
      <c r="L14" s="4">
        <v>13</v>
      </c>
      <c r="M14" s="2">
        <v>3</v>
      </c>
      <c r="N14" s="5">
        <v>4</v>
      </c>
      <c r="O14" s="32">
        <f t="shared" si="0"/>
        <v>7.166666666666667</v>
      </c>
    </row>
    <row r="15" spans="1:15">
      <c r="A15" s="26">
        <v>8</v>
      </c>
      <c r="B15" s="15" t="s">
        <v>32</v>
      </c>
      <c r="C15" s="3">
        <v>14</v>
      </c>
      <c r="D15" s="2">
        <v>2</v>
      </c>
      <c r="E15" s="5">
        <v>4</v>
      </c>
      <c r="F15" s="3">
        <v>13</v>
      </c>
      <c r="G15" s="2">
        <v>5</v>
      </c>
      <c r="H15" s="6">
        <v>6</v>
      </c>
      <c r="I15" s="4">
        <v>16</v>
      </c>
      <c r="J15" s="2">
        <v>7</v>
      </c>
      <c r="K15" s="5">
        <v>2</v>
      </c>
      <c r="L15" s="4"/>
      <c r="M15" s="2"/>
      <c r="N15" s="5"/>
      <c r="O15" s="32">
        <f t="shared" si="0"/>
        <v>7.666666666666667</v>
      </c>
    </row>
    <row r="16" spans="1:15">
      <c r="A16" s="26">
        <v>9</v>
      </c>
      <c r="B16" s="2" t="s">
        <v>33</v>
      </c>
      <c r="C16" s="3">
        <v>5</v>
      </c>
      <c r="D16" s="2">
        <v>13</v>
      </c>
      <c r="E16" s="5">
        <v>3</v>
      </c>
      <c r="F16" s="3">
        <v>4</v>
      </c>
      <c r="G16" s="2">
        <v>15</v>
      </c>
      <c r="H16" s="6">
        <v>3</v>
      </c>
      <c r="I16" s="4">
        <v>3</v>
      </c>
      <c r="J16" s="2">
        <v>14</v>
      </c>
      <c r="K16" s="5">
        <v>2</v>
      </c>
      <c r="L16" s="4">
        <v>3</v>
      </c>
      <c r="M16" s="2">
        <v>6</v>
      </c>
      <c r="N16" s="5">
        <v>4</v>
      </c>
      <c r="O16" s="32">
        <f t="shared" si="0"/>
        <v>6.25</v>
      </c>
    </row>
    <row r="17" spans="1:15">
      <c r="A17" s="26">
        <v>10</v>
      </c>
      <c r="B17" s="14" t="s">
        <v>34</v>
      </c>
      <c r="C17" s="3">
        <v>28</v>
      </c>
      <c r="D17" s="2">
        <v>13</v>
      </c>
      <c r="E17" s="5">
        <v>5</v>
      </c>
      <c r="F17" s="3">
        <v>25</v>
      </c>
      <c r="G17" s="2">
        <v>10</v>
      </c>
      <c r="H17" s="6">
        <v>5</v>
      </c>
      <c r="I17" s="4">
        <v>24</v>
      </c>
      <c r="J17" s="2">
        <v>10</v>
      </c>
      <c r="K17" s="5">
        <v>5</v>
      </c>
      <c r="L17" s="4">
        <v>30</v>
      </c>
      <c r="M17" s="2">
        <v>10</v>
      </c>
      <c r="N17" s="5">
        <v>5</v>
      </c>
      <c r="O17" s="32">
        <f t="shared" si="0"/>
        <v>14.166666666666666</v>
      </c>
    </row>
    <row r="18" spans="1:15">
      <c r="A18" s="26">
        <v>11</v>
      </c>
      <c r="B18" s="14" t="s">
        <v>35</v>
      </c>
      <c r="C18" s="3">
        <v>16</v>
      </c>
      <c r="D18" s="2">
        <v>4</v>
      </c>
      <c r="E18" s="5">
        <v>2</v>
      </c>
      <c r="F18" s="3">
        <v>18</v>
      </c>
      <c r="G18" s="2">
        <v>5</v>
      </c>
      <c r="H18" s="6">
        <v>3</v>
      </c>
      <c r="I18" s="4">
        <v>20</v>
      </c>
      <c r="J18" s="2">
        <v>6</v>
      </c>
      <c r="K18" s="5">
        <v>4</v>
      </c>
      <c r="L18" s="4">
        <v>24</v>
      </c>
      <c r="M18" s="2">
        <v>6</v>
      </c>
      <c r="N18" s="5">
        <v>4</v>
      </c>
      <c r="O18" s="32">
        <f t="shared" si="0"/>
        <v>9.3333333333333339</v>
      </c>
    </row>
    <row r="19" spans="1:15">
      <c r="A19" s="26">
        <v>12</v>
      </c>
      <c r="B19" s="14" t="s">
        <v>36</v>
      </c>
      <c r="C19" s="3">
        <v>8</v>
      </c>
      <c r="D19" s="2">
        <v>1</v>
      </c>
      <c r="E19" s="5">
        <v>4</v>
      </c>
      <c r="F19" s="3">
        <v>14</v>
      </c>
      <c r="G19" s="2">
        <v>3</v>
      </c>
      <c r="H19" s="6">
        <v>3</v>
      </c>
      <c r="I19" s="4">
        <v>16</v>
      </c>
      <c r="J19" s="2">
        <v>3</v>
      </c>
      <c r="K19" s="5">
        <v>4</v>
      </c>
      <c r="L19" s="4">
        <v>16</v>
      </c>
      <c r="M19" s="2">
        <v>4</v>
      </c>
      <c r="N19" s="5">
        <v>3</v>
      </c>
      <c r="O19" s="32">
        <f t="shared" si="0"/>
        <v>6.583333333333333</v>
      </c>
    </row>
    <row r="20" spans="1:15">
      <c r="A20" s="26">
        <v>13</v>
      </c>
      <c r="B20" s="14" t="s">
        <v>37</v>
      </c>
      <c r="C20" s="3">
        <v>16</v>
      </c>
      <c r="D20" s="2">
        <v>6</v>
      </c>
      <c r="E20" s="5">
        <v>5</v>
      </c>
      <c r="F20" s="3">
        <v>16</v>
      </c>
      <c r="G20" s="2">
        <v>6</v>
      </c>
      <c r="H20" s="6">
        <v>7</v>
      </c>
      <c r="I20" s="4">
        <v>10</v>
      </c>
      <c r="J20" s="2">
        <v>9</v>
      </c>
      <c r="K20" s="5">
        <v>5</v>
      </c>
      <c r="L20" s="4">
        <v>13</v>
      </c>
      <c r="M20" s="2">
        <v>4</v>
      </c>
      <c r="N20" s="5">
        <v>5</v>
      </c>
      <c r="O20" s="32">
        <f t="shared" si="0"/>
        <v>8.5</v>
      </c>
    </row>
    <row r="21" spans="1:15">
      <c r="A21" s="26">
        <v>14</v>
      </c>
      <c r="B21" s="14" t="s">
        <v>38</v>
      </c>
      <c r="C21" s="3">
        <v>26</v>
      </c>
      <c r="D21" s="2">
        <v>14</v>
      </c>
      <c r="E21" s="5">
        <v>8</v>
      </c>
      <c r="F21" s="3">
        <v>16</v>
      </c>
      <c r="G21" s="2">
        <v>10</v>
      </c>
      <c r="H21" s="6">
        <v>11</v>
      </c>
      <c r="I21" s="4">
        <v>11</v>
      </c>
      <c r="J21" s="2">
        <v>6</v>
      </c>
      <c r="K21" s="5">
        <v>8</v>
      </c>
      <c r="L21" s="4">
        <v>17</v>
      </c>
      <c r="M21" s="2">
        <v>16</v>
      </c>
      <c r="N21" s="5">
        <v>8</v>
      </c>
      <c r="O21" s="32">
        <f t="shared" si="0"/>
        <v>12.583333333333334</v>
      </c>
    </row>
    <row r="22" spans="1:15">
      <c r="A22" s="26">
        <v>15</v>
      </c>
      <c r="B22" s="14" t="s">
        <v>39</v>
      </c>
      <c r="C22" s="3">
        <v>50</v>
      </c>
      <c r="D22" s="2">
        <v>41</v>
      </c>
      <c r="E22" s="5">
        <v>4</v>
      </c>
      <c r="F22" s="3">
        <v>50</v>
      </c>
      <c r="G22" s="2">
        <v>15</v>
      </c>
      <c r="H22" s="6">
        <v>6</v>
      </c>
      <c r="I22" s="4">
        <v>5</v>
      </c>
      <c r="J22" s="2">
        <v>20</v>
      </c>
      <c r="K22" s="5">
        <v>5</v>
      </c>
      <c r="L22" s="4">
        <v>50</v>
      </c>
      <c r="M22" s="2">
        <v>10</v>
      </c>
      <c r="N22" s="5">
        <v>6</v>
      </c>
      <c r="O22" s="32">
        <f t="shared" si="0"/>
        <v>21.833333333333332</v>
      </c>
    </row>
    <row r="23" spans="1:15">
      <c r="A23" s="26">
        <v>16</v>
      </c>
      <c r="B23" s="2" t="s">
        <v>40</v>
      </c>
      <c r="C23" s="3">
        <v>9</v>
      </c>
      <c r="D23" s="2">
        <v>3</v>
      </c>
      <c r="E23" s="5">
        <v>3</v>
      </c>
      <c r="F23" s="3">
        <v>15</v>
      </c>
      <c r="G23" s="2">
        <v>5</v>
      </c>
      <c r="H23" s="6">
        <v>3</v>
      </c>
      <c r="I23" s="4"/>
      <c r="J23" s="2"/>
      <c r="K23" s="5"/>
      <c r="L23" s="4">
        <v>13</v>
      </c>
      <c r="M23" s="2">
        <v>4</v>
      </c>
      <c r="N23" s="5">
        <v>8</v>
      </c>
      <c r="O23" s="32">
        <f t="shared" si="0"/>
        <v>7</v>
      </c>
    </row>
    <row r="24" spans="1:15">
      <c r="A24" s="26">
        <v>17</v>
      </c>
      <c r="B24" s="2" t="s">
        <v>41</v>
      </c>
      <c r="C24" s="3">
        <v>5</v>
      </c>
      <c r="D24" s="2">
        <v>4</v>
      </c>
      <c r="E24" s="5">
        <v>3</v>
      </c>
      <c r="F24" s="3">
        <v>15</v>
      </c>
      <c r="G24" s="2">
        <v>3</v>
      </c>
      <c r="H24" s="6">
        <v>7</v>
      </c>
      <c r="I24" s="4">
        <v>14</v>
      </c>
      <c r="J24" s="2">
        <v>2</v>
      </c>
      <c r="K24" s="5">
        <v>3</v>
      </c>
      <c r="L24" s="4">
        <v>25</v>
      </c>
      <c r="M24" s="2">
        <v>5</v>
      </c>
      <c r="N24" s="5">
        <v>5</v>
      </c>
      <c r="O24" s="32">
        <f t="shared" si="0"/>
        <v>7.583333333333333</v>
      </c>
    </row>
    <row r="25" spans="1:15">
      <c r="A25" s="26">
        <v>18</v>
      </c>
      <c r="B25" s="2" t="s">
        <v>42</v>
      </c>
      <c r="C25" s="3">
        <v>8</v>
      </c>
      <c r="D25" s="2">
        <v>2</v>
      </c>
      <c r="E25" s="5">
        <v>8</v>
      </c>
      <c r="F25" s="3">
        <v>8</v>
      </c>
      <c r="G25" s="2">
        <v>3</v>
      </c>
      <c r="H25" s="6">
        <v>9</v>
      </c>
      <c r="I25" s="4">
        <v>5</v>
      </c>
      <c r="J25" s="2">
        <v>2</v>
      </c>
      <c r="K25" s="5">
        <v>3</v>
      </c>
      <c r="L25" s="4">
        <v>5</v>
      </c>
      <c r="M25" s="2">
        <v>5</v>
      </c>
      <c r="N25" s="5">
        <v>9</v>
      </c>
      <c r="O25" s="32">
        <f t="shared" si="0"/>
        <v>5.583333333333333</v>
      </c>
    </row>
    <row r="26" spans="1:15">
      <c r="A26" s="26">
        <v>19</v>
      </c>
      <c r="B26" s="14" t="s">
        <v>43</v>
      </c>
      <c r="C26" s="3">
        <v>14</v>
      </c>
      <c r="D26" s="2">
        <v>3</v>
      </c>
      <c r="E26" s="5">
        <v>2</v>
      </c>
      <c r="F26" s="3">
        <v>26</v>
      </c>
      <c r="G26" s="2">
        <v>4</v>
      </c>
      <c r="H26" s="6">
        <v>4</v>
      </c>
      <c r="I26" s="4">
        <v>24</v>
      </c>
      <c r="J26" s="2">
        <v>4</v>
      </c>
      <c r="K26" s="5">
        <v>5</v>
      </c>
      <c r="L26" s="4"/>
      <c r="M26" s="2"/>
      <c r="N26" s="5"/>
      <c r="O26" s="32">
        <f t="shared" si="0"/>
        <v>9.5555555555555554</v>
      </c>
    </row>
    <row r="27" spans="1:15">
      <c r="A27" s="26">
        <v>20</v>
      </c>
      <c r="B27" s="14" t="s">
        <v>44</v>
      </c>
      <c r="C27" s="3">
        <v>22</v>
      </c>
      <c r="D27" s="2">
        <v>16</v>
      </c>
      <c r="E27" s="5">
        <v>15</v>
      </c>
      <c r="F27" s="3">
        <v>3</v>
      </c>
      <c r="G27" s="2">
        <v>17</v>
      </c>
      <c r="H27" s="6">
        <v>4</v>
      </c>
      <c r="I27" s="4">
        <v>22</v>
      </c>
      <c r="J27" s="2">
        <v>5</v>
      </c>
      <c r="K27" s="5">
        <v>4</v>
      </c>
      <c r="L27" s="4">
        <v>18</v>
      </c>
      <c r="M27" s="2">
        <v>3</v>
      </c>
      <c r="N27" s="5">
        <v>2</v>
      </c>
      <c r="O27" s="32">
        <f t="shared" si="0"/>
        <v>10.916666666666666</v>
      </c>
    </row>
    <row r="28" spans="1:15">
      <c r="A28" s="26">
        <v>21</v>
      </c>
      <c r="B28" s="14" t="s">
        <v>45</v>
      </c>
      <c r="C28" s="3">
        <v>3</v>
      </c>
      <c r="D28" s="2">
        <v>2</v>
      </c>
      <c r="E28" s="5">
        <v>2</v>
      </c>
      <c r="F28" s="3">
        <v>4</v>
      </c>
      <c r="G28" s="2">
        <v>2</v>
      </c>
      <c r="H28" s="6">
        <v>2</v>
      </c>
      <c r="I28" s="4"/>
      <c r="J28" s="2"/>
      <c r="K28" s="5"/>
      <c r="L28" s="4"/>
      <c r="M28" s="2"/>
      <c r="N28" s="5"/>
      <c r="O28" s="32">
        <f t="shared" si="0"/>
        <v>2.5</v>
      </c>
    </row>
    <row r="29" spans="1:15">
      <c r="A29" s="26">
        <v>22</v>
      </c>
      <c r="B29" s="14" t="s">
        <v>46</v>
      </c>
      <c r="C29" s="3">
        <v>4</v>
      </c>
      <c r="D29" s="2">
        <v>8</v>
      </c>
      <c r="E29" s="5">
        <v>3</v>
      </c>
      <c r="F29" s="3">
        <v>3</v>
      </c>
      <c r="G29" s="2">
        <v>8</v>
      </c>
      <c r="H29" s="6">
        <v>3</v>
      </c>
      <c r="I29" s="4">
        <v>2</v>
      </c>
      <c r="J29" s="2">
        <v>4</v>
      </c>
      <c r="K29" s="5">
        <v>2</v>
      </c>
      <c r="L29" s="4">
        <v>4</v>
      </c>
      <c r="M29" s="2">
        <v>4</v>
      </c>
      <c r="N29" s="5">
        <v>3</v>
      </c>
      <c r="O29" s="32">
        <f t="shared" si="0"/>
        <v>4</v>
      </c>
    </row>
    <row r="30" spans="1:15">
      <c r="A30" s="26">
        <v>23</v>
      </c>
      <c r="B30" s="14" t="s">
        <v>47</v>
      </c>
      <c r="C30" s="3">
        <v>12</v>
      </c>
      <c r="D30" s="2">
        <v>3</v>
      </c>
      <c r="E30" s="5">
        <v>4</v>
      </c>
      <c r="F30" s="3"/>
      <c r="G30" s="2"/>
      <c r="H30" s="6"/>
      <c r="I30" s="4">
        <v>16</v>
      </c>
      <c r="J30" s="2">
        <v>6</v>
      </c>
      <c r="K30" s="5">
        <v>2</v>
      </c>
      <c r="L30" s="4">
        <v>13</v>
      </c>
      <c r="M30" s="2">
        <v>5</v>
      </c>
      <c r="N30" s="5">
        <v>4</v>
      </c>
      <c r="O30" s="32">
        <f t="shared" si="0"/>
        <v>7.2222222222222223</v>
      </c>
    </row>
    <row r="31" spans="1:15">
      <c r="A31" s="26">
        <v>24</v>
      </c>
      <c r="B31" s="14" t="s">
        <v>48</v>
      </c>
      <c r="C31" s="3"/>
      <c r="D31" s="2"/>
      <c r="E31" s="5"/>
      <c r="F31" s="3"/>
      <c r="G31" s="2"/>
      <c r="H31" s="6"/>
      <c r="I31" s="4">
        <v>3</v>
      </c>
      <c r="J31" s="2">
        <v>2</v>
      </c>
      <c r="K31" s="5">
        <v>3</v>
      </c>
      <c r="L31" s="4">
        <v>7</v>
      </c>
      <c r="M31" s="2">
        <v>3</v>
      </c>
      <c r="N31" s="5">
        <v>2</v>
      </c>
      <c r="O31" s="32">
        <f t="shared" si="0"/>
        <v>3.3333333333333335</v>
      </c>
    </row>
    <row r="32" spans="1:15">
      <c r="A32" s="26">
        <v>25</v>
      </c>
      <c r="B32" s="28" t="s">
        <v>49</v>
      </c>
      <c r="C32" s="3">
        <v>50</v>
      </c>
      <c r="D32" s="2">
        <v>15</v>
      </c>
      <c r="E32" s="5">
        <v>10</v>
      </c>
      <c r="F32" s="3">
        <v>50</v>
      </c>
      <c r="G32" s="2">
        <v>11</v>
      </c>
      <c r="H32" s="6">
        <v>9</v>
      </c>
      <c r="I32" s="4">
        <v>50</v>
      </c>
      <c r="J32" s="2">
        <v>13</v>
      </c>
      <c r="K32" s="5">
        <v>10</v>
      </c>
      <c r="L32" s="4">
        <v>50</v>
      </c>
      <c r="M32" s="2">
        <v>13</v>
      </c>
      <c r="N32" s="5">
        <v>8</v>
      </c>
      <c r="O32" s="32">
        <f t="shared" si="0"/>
        <v>24.083333333333332</v>
      </c>
    </row>
    <row r="33" spans="1:15">
      <c r="A33" s="26">
        <v>26</v>
      </c>
      <c r="B33" s="2" t="s">
        <v>50</v>
      </c>
      <c r="C33" s="3">
        <v>16</v>
      </c>
      <c r="D33" s="2">
        <v>2</v>
      </c>
      <c r="E33" s="5">
        <v>3</v>
      </c>
      <c r="F33" s="3">
        <v>34</v>
      </c>
      <c r="G33" s="2">
        <v>2</v>
      </c>
      <c r="H33" s="6">
        <v>4</v>
      </c>
      <c r="I33" s="4">
        <v>25</v>
      </c>
      <c r="J33" s="2">
        <v>2</v>
      </c>
      <c r="K33" s="5">
        <v>3</v>
      </c>
      <c r="L33" s="4">
        <v>23</v>
      </c>
      <c r="M33" s="2">
        <v>3</v>
      </c>
      <c r="N33" s="5">
        <v>2</v>
      </c>
      <c r="O33" s="32">
        <f t="shared" si="0"/>
        <v>9.9166666666666661</v>
      </c>
    </row>
    <row r="34" spans="1:15">
      <c r="A34" s="26">
        <v>27</v>
      </c>
      <c r="B34" s="28" t="s">
        <v>51</v>
      </c>
      <c r="C34" s="3">
        <v>50</v>
      </c>
      <c r="D34" s="2">
        <v>5</v>
      </c>
      <c r="E34" s="5">
        <v>3</v>
      </c>
      <c r="F34" s="3"/>
      <c r="G34" s="2"/>
      <c r="H34" s="6"/>
      <c r="I34" s="4"/>
      <c r="J34" s="2"/>
      <c r="K34" s="5"/>
      <c r="L34" s="4">
        <v>50</v>
      </c>
      <c r="M34" s="2">
        <v>6</v>
      </c>
      <c r="N34" s="5">
        <v>6</v>
      </c>
      <c r="O34" s="32">
        <f t="shared" si="0"/>
        <v>20</v>
      </c>
    </row>
    <row r="35" spans="1:15">
      <c r="A35" s="26">
        <v>28</v>
      </c>
      <c r="B35" s="28" t="s">
        <v>52</v>
      </c>
      <c r="C35" s="3">
        <v>15</v>
      </c>
      <c r="D35" s="2">
        <v>4</v>
      </c>
      <c r="E35" s="5">
        <v>4</v>
      </c>
      <c r="F35" s="3">
        <v>15</v>
      </c>
      <c r="G35" s="2">
        <v>5</v>
      </c>
      <c r="H35" s="6">
        <v>3</v>
      </c>
      <c r="I35" s="4">
        <v>10</v>
      </c>
      <c r="J35" s="2">
        <v>3</v>
      </c>
      <c r="K35" s="5">
        <v>3</v>
      </c>
      <c r="L35" s="4">
        <v>15</v>
      </c>
      <c r="M35" s="2">
        <v>3</v>
      </c>
      <c r="N35" s="5">
        <v>2</v>
      </c>
      <c r="O35" s="32">
        <f t="shared" si="0"/>
        <v>6.833333333333333</v>
      </c>
    </row>
    <row r="36" spans="1:15">
      <c r="A36" s="26">
        <v>29</v>
      </c>
      <c r="B36" s="28" t="s">
        <v>53</v>
      </c>
      <c r="C36" s="3">
        <v>13</v>
      </c>
      <c r="D36" s="3">
        <v>39</v>
      </c>
      <c r="E36" s="5">
        <v>5</v>
      </c>
      <c r="F36" s="3">
        <v>10</v>
      </c>
      <c r="G36" s="3">
        <v>30</v>
      </c>
      <c r="H36" s="13">
        <v>7</v>
      </c>
      <c r="I36" s="4"/>
      <c r="J36" s="3"/>
      <c r="K36" s="13"/>
      <c r="L36" s="4">
        <v>7</v>
      </c>
      <c r="M36" s="3">
        <v>37</v>
      </c>
      <c r="N36" s="29">
        <v>5</v>
      </c>
      <c r="O36" s="32">
        <f t="shared" si="0"/>
        <v>17</v>
      </c>
    </row>
    <row r="37" spans="1:15">
      <c r="A37" s="26">
        <v>30</v>
      </c>
      <c r="B37" s="28" t="s">
        <v>54</v>
      </c>
      <c r="C37" s="3">
        <v>8</v>
      </c>
      <c r="D37" s="3">
        <v>3</v>
      </c>
      <c r="E37" s="5">
        <v>3</v>
      </c>
      <c r="F37" s="3">
        <v>29</v>
      </c>
      <c r="G37" s="3">
        <v>4</v>
      </c>
      <c r="H37" s="13">
        <v>4</v>
      </c>
      <c r="I37" s="4"/>
      <c r="J37" s="3"/>
      <c r="K37" s="13"/>
      <c r="L37" s="4">
        <v>12</v>
      </c>
      <c r="M37" s="3">
        <v>3</v>
      </c>
      <c r="N37" s="29">
        <v>3</v>
      </c>
      <c r="O37" s="32">
        <f t="shared" si="0"/>
        <v>7.666666666666667</v>
      </c>
    </row>
    <row r="38" spans="1:15">
      <c r="A38" s="26">
        <v>31</v>
      </c>
      <c r="B38" s="14" t="s">
        <v>55</v>
      </c>
      <c r="C38" s="3">
        <v>50</v>
      </c>
      <c r="D38" s="3">
        <v>11</v>
      </c>
      <c r="E38" s="5">
        <v>11</v>
      </c>
      <c r="F38" s="3">
        <v>50</v>
      </c>
      <c r="G38" s="3">
        <v>11</v>
      </c>
      <c r="H38" s="13">
        <v>15</v>
      </c>
      <c r="I38" s="4">
        <v>50</v>
      </c>
      <c r="J38" s="3">
        <v>10</v>
      </c>
      <c r="K38" s="13">
        <v>10</v>
      </c>
      <c r="L38" s="4"/>
      <c r="M38" s="3"/>
      <c r="N38" s="29"/>
      <c r="O38" s="32">
        <f t="shared" si="0"/>
        <v>24.222222222222221</v>
      </c>
    </row>
    <row r="39" spans="1:15">
      <c r="A39" s="26">
        <v>32</v>
      </c>
      <c r="B39" s="28" t="s">
        <v>56</v>
      </c>
      <c r="C39" s="3">
        <v>16</v>
      </c>
      <c r="D39" s="3">
        <v>3</v>
      </c>
      <c r="E39" s="5">
        <v>2</v>
      </c>
      <c r="F39" s="3">
        <v>21</v>
      </c>
      <c r="G39" s="3">
        <v>2</v>
      </c>
      <c r="H39" s="13">
        <v>2</v>
      </c>
      <c r="I39" s="4">
        <v>16</v>
      </c>
      <c r="J39" s="3">
        <v>2</v>
      </c>
      <c r="K39" s="13">
        <v>2</v>
      </c>
      <c r="L39" s="4">
        <v>18</v>
      </c>
      <c r="M39" s="3">
        <v>3</v>
      </c>
      <c r="N39" s="29">
        <v>3</v>
      </c>
      <c r="O39" s="32">
        <f t="shared" si="0"/>
        <v>7.5</v>
      </c>
    </row>
    <row r="40" spans="1:15">
      <c r="A40" s="26">
        <v>33</v>
      </c>
      <c r="B40" s="28" t="s">
        <v>57</v>
      </c>
      <c r="C40" s="3">
        <v>6</v>
      </c>
      <c r="D40" s="3">
        <v>4</v>
      </c>
      <c r="E40" s="5">
        <v>3</v>
      </c>
      <c r="F40" s="3">
        <v>12</v>
      </c>
      <c r="G40" s="3">
        <v>4</v>
      </c>
      <c r="H40" s="13">
        <v>3</v>
      </c>
      <c r="I40" s="4">
        <v>12</v>
      </c>
      <c r="J40" s="3">
        <v>4</v>
      </c>
      <c r="K40" s="13">
        <v>2</v>
      </c>
      <c r="L40" s="4">
        <v>20</v>
      </c>
      <c r="M40" s="3">
        <v>6</v>
      </c>
      <c r="N40" s="29">
        <v>2</v>
      </c>
      <c r="O40" s="32">
        <f t="shared" si="0"/>
        <v>6.5</v>
      </c>
    </row>
    <row r="41" spans="1:15">
      <c r="A41" s="26">
        <v>34</v>
      </c>
      <c r="B41" s="14" t="s">
        <v>58</v>
      </c>
      <c r="C41" s="3">
        <v>50</v>
      </c>
      <c r="D41" s="3">
        <v>14</v>
      </c>
      <c r="E41" s="5">
        <v>18</v>
      </c>
      <c r="F41" s="3">
        <v>50</v>
      </c>
      <c r="G41" s="3">
        <v>11</v>
      </c>
      <c r="H41" s="13">
        <v>16</v>
      </c>
      <c r="I41" s="4">
        <v>50</v>
      </c>
      <c r="J41" s="3">
        <v>12</v>
      </c>
      <c r="K41" s="13">
        <v>10</v>
      </c>
      <c r="L41" s="4">
        <v>50</v>
      </c>
      <c r="M41" s="3">
        <v>14</v>
      </c>
      <c r="N41" s="29">
        <v>5</v>
      </c>
      <c r="O41" s="32">
        <f t="shared" si="0"/>
        <v>25</v>
      </c>
    </row>
    <row r="42" spans="1:15">
      <c r="A42" s="26">
        <v>35</v>
      </c>
      <c r="B42" s="14" t="s">
        <v>59</v>
      </c>
      <c r="C42" s="3">
        <v>26</v>
      </c>
      <c r="D42" s="3">
        <v>6</v>
      </c>
      <c r="E42" s="5">
        <v>5</v>
      </c>
      <c r="F42" s="3">
        <v>21</v>
      </c>
      <c r="G42" s="3">
        <v>3</v>
      </c>
      <c r="H42" s="13">
        <v>3</v>
      </c>
      <c r="I42" s="4">
        <v>13</v>
      </c>
      <c r="J42" s="3">
        <v>4</v>
      </c>
      <c r="K42" s="13">
        <v>3</v>
      </c>
      <c r="L42" s="4">
        <v>16</v>
      </c>
      <c r="M42" s="3">
        <v>3</v>
      </c>
      <c r="N42" s="29">
        <v>4</v>
      </c>
      <c r="O42" s="32">
        <f t="shared" si="0"/>
        <v>8.9166666666666661</v>
      </c>
    </row>
    <row r="43" spans="1:15">
      <c r="A43" s="26">
        <v>36</v>
      </c>
      <c r="B43" s="14" t="s">
        <v>60</v>
      </c>
      <c r="C43" s="3">
        <v>38</v>
      </c>
      <c r="D43" s="3">
        <v>10</v>
      </c>
      <c r="E43" s="5">
        <v>7</v>
      </c>
      <c r="F43" s="3">
        <v>36</v>
      </c>
      <c r="G43" s="3">
        <v>13</v>
      </c>
      <c r="H43" s="13">
        <v>5</v>
      </c>
      <c r="I43" s="4">
        <v>43</v>
      </c>
      <c r="J43" s="3">
        <v>13</v>
      </c>
      <c r="K43" s="13">
        <v>5</v>
      </c>
      <c r="L43" s="4">
        <v>30</v>
      </c>
      <c r="M43" s="3">
        <v>5</v>
      </c>
      <c r="N43" s="29">
        <v>6</v>
      </c>
      <c r="O43" s="32">
        <f t="shared" si="0"/>
        <v>17.583333333333332</v>
      </c>
    </row>
    <row r="44" spans="1:15">
      <c r="A44" s="26">
        <v>37</v>
      </c>
      <c r="B44" s="14" t="s">
        <v>61</v>
      </c>
      <c r="C44" s="3">
        <v>6</v>
      </c>
      <c r="D44" s="3">
        <v>2</v>
      </c>
      <c r="E44" s="5">
        <v>3</v>
      </c>
      <c r="F44" s="3">
        <v>11</v>
      </c>
      <c r="G44" s="3">
        <v>4</v>
      </c>
      <c r="H44" s="13">
        <v>2</v>
      </c>
      <c r="I44" s="4"/>
      <c r="J44" s="3"/>
      <c r="K44" s="13"/>
      <c r="L44" s="4"/>
      <c r="M44" s="3"/>
      <c r="N44" s="29"/>
      <c r="O44" s="32">
        <f t="shared" si="0"/>
        <v>4.666666666666667</v>
      </c>
    </row>
    <row r="45" spans="1:15">
      <c r="A45" s="26">
        <v>38</v>
      </c>
      <c r="B45" s="14" t="s">
        <v>62</v>
      </c>
      <c r="C45" s="3">
        <v>35</v>
      </c>
      <c r="D45" s="3">
        <v>4</v>
      </c>
      <c r="E45" s="5">
        <v>5</v>
      </c>
      <c r="F45" s="3">
        <v>35</v>
      </c>
      <c r="G45" s="3">
        <v>5</v>
      </c>
      <c r="H45" s="13">
        <v>3</v>
      </c>
      <c r="I45" s="4">
        <v>35</v>
      </c>
      <c r="J45" s="3">
        <v>5</v>
      </c>
      <c r="K45" s="13">
        <v>3</v>
      </c>
      <c r="L45" s="4">
        <v>39</v>
      </c>
      <c r="M45" s="3">
        <v>8</v>
      </c>
      <c r="N45" s="29">
        <v>5</v>
      </c>
      <c r="O45" s="32">
        <f t="shared" si="0"/>
        <v>15.166666666666666</v>
      </c>
    </row>
    <row r="46" spans="1:15">
      <c r="A46" s="26">
        <v>39</v>
      </c>
      <c r="B46" s="14" t="s">
        <v>63</v>
      </c>
      <c r="C46" s="3">
        <v>50</v>
      </c>
      <c r="D46" s="3">
        <v>21</v>
      </c>
      <c r="E46" s="5">
        <v>8</v>
      </c>
      <c r="F46" s="3">
        <v>50</v>
      </c>
      <c r="G46" s="3">
        <v>10</v>
      </c>
      <c r="H46" s="13">
        <v>7</v>
      </c>
      <c r="I46" s="4">
        <v>50</v>
      </c>
      <c r="J46" s="3">
        <v>40</v>
      </c>
      <c r="K46" s="13">
        <v>7</v>
      </c>
      <c r="L46" s="4">
        <v>50</v>
      </c>
      <c r="M46" s="3">
        <v>25</v>
      </c>
      <c r="N46" s="29">
        <v>12</v>
      </c>
      <c r="O46" s="32">
        <f t="shared" si="0"/>
        <v>27.5</v>
      </c>
    </row>
    <row r="47" spans="1:15">
      <c r="A47" s="26">
        <v>40</v>
      </c>
      <c r="B47" s="14" t="s">
        <v>64</v>
      </c>
      <c r="C47" s="3">
        <v>22</v>
      </c>
      <c r="D47" s="3">
        <v>6</v>
      </c>
      <c r="E47" s="5">
        <v>4</v>
      </c>
      <c r="F47" s="3">
        <v>30</v>
      </c>
      <c r="G47" s="3">
        <v>5</v>
      </c>
      <c r="H47" s="13">
        <v>4</v>
      </c>
      <c r="I47" s="4"/>
      <c r="J47" s="3"/>
      <c r="K47" s="13"/>
      <c r="L47" s="4"/>
      <c r="M47" s="3"/>
      <c r="N47" s="29"/>
      <c r="O47" s="32">
        <f t="shared" si="0"/>
        <v>11.833333333333334</v>
      </c>
    </row>
    <row r="48" spans="1:15">
      <c r="A48" s="26">
        <v>41</v>
      </c>
      <c r="B48" s="14" t="s">
        <v>65</v>
      </c>
      <c r="C48" s="3">
        <v>21</v>
      </c>
      <c r="D48" s="3">
        <v>10</v>
      </c>
      <c r="E48" s="5">
        <v>4</v>
      </c>
      <c r="F48" s="3">
        <v>22</v>
      </c>
      <c r="G48" s="3">
        <v>3</v>
      </c>
      <c r="H48" s="13">
        <v>3</v>
      </c>
      <c r="I48" s="4">
        <v>12</v>
      </c>
      <c r="J48" s="3">
        <v>3</v>
      </c>
      <c r="K48" s="13">
        <v>3</v>
      </c>
      <c r="L48" s="4">
        <v>13</v>
      </c>
      <c r="M48" s="3">
        <v>3</v>
      </c>
      <c r="N48" s="29">
        <v>3</v>
      </c>
      <c r="O48" s="32">
        <f t="shared" si="0"/>
        <v>8.3333333333333339</v>
      </c>
    </row>
    <row r="49" spans="1:15">
      <c r="A49" s="26">
        <v>42</v>
      </c>
      <c r="B49" s="14" t="s">
        <v>66</v>
      </c>
      <c r="C49" s="3">
        <v>4</v>
      </c>
      <c r="D49" s="3">
        <v>12</v>
      </c>
      <c r="E49" s="5">
        <v>6</v>
      </c>
      <c r="F49" s="3">
        <v>3</v>
      </c>
      <c r="G49" s="3">
        <v>8</v>
      </c>
      <c r="H49" s="13">
        <v>6</v>
      </c>
      <c r="I49" s="4">
        <v>2</v>
      </c>
      <c r="J49" s="3">
        <v>10</v>
      </c>
      <c r="K49" s="13">
        <v>4</v>
      </c>
      <c r="L49" s="4">
        <v>3</v>
      </c>
      <c r="M49" s="3">
        <v>12</v>
      </c>
      <c r="N49" s="29">
        <v>5</v>
      </c>
      <c r="O49" s="32">
        <f t="shared" si="0"/>
        <v>6.25</v>
      </c>
    </row>
    <row r="50" spans="1:15">
      <c r="A50" s="26">
        <v>43</v>
      </c>
      <c r="B50" s="14" t="s">
        <v>69</v>
      </c>
      <c r="C50" s="3">
        <v>30</v>
      </c>
      <c r="D50" s="3">
        <v>2</v>
      </c>
      <c r="E50" s="5">
        <v>3</v>
      </c>
      <c r="F50" s="3">
        <v>30</v>
      </c>
      <c r="G50" s="3">
        <v>3</v>
      </c>
      <c r="H50" s="13">
        <v>2</v>
      </c>
      <c r="I50" s="4">
        <v>30</v>
      </c>
      <c r="J50" s="3">
        <v>6</v>
      </c>
      <c r="K50" s="13">
        <v>2</v>
      </c>
      <c r="L50" s="4">
        <v>30</v>
      </c>
      <c r="M50" s="3">
        <v>5</v>
      </c>
      <c r="N50" s="29">
        <v>2</v>
      </c>
      <c r="O50" s="32">
        <f t="shared" si="0"/>
        <v>12.083333333333334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B52" s="7" t="s">
        <v>9</v>
      </c>
      <c r="C52" s="9">
        <f>SUM(C8:C51)</f>
        <v>815</v>
      </c>
      <c r="D52" s="9">
        <f t="shared" ref="D52:N52" si="1">SUM(D8:D51)</f>
        <v>337</v>
      </c>
      <c r="E52" s="9">
        <f t="shared" si="1"/>
        <v>197</v>
      </c>
      <c r="F52" s="9">
        <f t="shared" si="1"/>
        <v>891</v>
      </c>
      <c r="G52" s="9">
        <f t="shared" si="1"/>
        <v>282</v>
      </c>
      <c r="H52" s="9">
        <f t="shared" si="1"/>
        <v>196</v>
      </c>
      <c r="I52" s="9">
        <f t="shared" si="1"/>
        <v>731</v>
      </c>
      <c r="J52" s="9">
        <f t="shared" si="1"/>
        <v>274</v>
      </c>
      <c r="K52" s="9">
        <f t="shared" si="1"/>
        <v>144</v>
      </c>
      <c r="L52" s="9">
        <f t="shared" si="1"/>
        <v>831</v>
      </c>
      <c r="M52" s="9">
        <f t="shared" si="1"/>
        <v>282</v>
      </c>
      <c r="N52" s="9">
        <f t="shared" si="1"/>
        <v>168</v>
      </c>
      <c r="O52" s="27"/>
    </row>
    <row r="53" spans="1:15">
      <c r="B53" s="7" t="s">
        <v>10</v>
      </c>
      <c r="C53" s="9">
        <f>AVERAGE(C8:C51)</f>
        <v>20.897435897435898</v>
      </c>
      <c r="D53" s="9">
        <f t="shared" ref="D53:N53" si="2">AVERAGE(D8:D51)</f>
        <v>8.6410256410256405</v>
      </c>
      <c r="E53" s="9">
        <f t="shared" si="2"/>
        <v>5.0512820512820511</v>
      </c>
      <c r="F53" s="9">
        <f t="shared" si="2"/>
        <v>22.274999999999999</v>
      </c>
      <c r="G53" s="9">
        <f t="shared" si="2"/>
        <v>7.05</v>
      </c>
      <c r="H53" s="9">
        <f t="shared" si="2"/>
        <v>4.9000000000000004</v>
      </c>
      <c r="I53" s="9">
        <f t="shared" si="2"/>
        <v>20.885714285714286</v>
      </c>
      <c r="J53" s="9">
        <f t="shared" si="2"/>
        <v>7.8285714285714283</v>
      </c>
      <c r="K53" s="9">
        <f t="shared" si="2"/>
        <v>4.1142857142857139</v>
      </c>
      <c r="L53" s="9">
        <f t="shared" si="2"/>
        <v>23.083333333333332</v>
      </c>
      <c r="M53" s="9">
        <f t="shared" si="2"/>
        <v>7.833333333333333</v>
      </c>
      <c r="N53" s="9">
        <f t="shared" si="2"/>
        <v>4.666666666666667</v>
      </c>
    </row>
    <row r="54" spans="1:15">
      <c r="B54" s="3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5">
      <c r="B55" s="95" t="s">
        <v>11</v>
      </c>
      <c r="C55" s="95"/>
      <c r="D55" s="96">
        <f>AVERAGE(C8:C51,F8:F51,I8:I51,L8:L51)</f>
        <v>21.786666666666665</v>
      </c>
      <c r="E55" s="96"/>
      <c r="F55" s="31"/>
      <c r="G55" s="31"/>
      <c r="H55" s="31"/>
      <c r="I55" s="31"/>
      <c r="J55" s="31"/>
      <c r="K55" s="31"/>
      <c r="L55" s="31"/>
      <c r="M55" s="31"/>
      <c r="N55" s="31"/>
    </row>
    <row r="56" spans="1:15">
      <c r="B56" s="95" t="s">
        <v>12</v>
      </c>
      <c r="C56" s="95"/>
      <c r="D56" s="96">
        <f>AVERAGE(G8:G51,D8:D51,J8:J51,M8:M51)</f>
        <v>7.833333333333333</v>
      </c>
      <c r="E56" s="96"/>
      <c r="F56" s="8"/>
      <c r="G56" s="8"/>
      <c r="H56" s="8"/>
      <c r="I56" s="8"/>
      <c r="J56" s="8"/>
      <c r="K56" s="8"/>
      <c r="L56" s="8"/>
      <c r="M56" s="8"/>
      <c r="N56" s="8"/>
    </row>
    <row r="57" spans="1:15">
      <c r="B57" s="95" t="s">
        <v>13</v>
      </c>
      <c r="C57" s="95"/>
      <c r="D57" s="96">
        <f>AVERAGE(E8:E51,H8:H51,K8:K51,N8:N51)</f>
        <v>4.7</v>
      </c>
      <c r="E57" s="96"/>
    </row>
  </sheetData>
  <mergeCells count="12">
    <mergeCell ref="A1:N2"/>
    <mergeCell ref="A4:N4"/>
    <mergeCell ref="C6:E6"/>
    <mergeCell ref="B57:C57"/>
    <mergeCell ref="D57:E57"/>
    <mergeCell ref="F6:H6"/>
    <mergeCell ref="I6:K6"/>
    <mergeCell ref="L6:N6"/>
    <mergeCell ref="B55:C55"/>
    <mergeCell ref="D55:E55"/>
    <mergeCell ref="B56:C56"/>
    <mergeCell ref="D56:E56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9"/>
  <sheetViews>
    <sheetView topLeftCell="A4" workbookViewId="0">
      <selection activeCell="G21" sqref="G21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/>
    <row r="4" spans="1:15" ht="15.75">
      <c r="A4" s="91" t="s">
        <v>15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>
      <c r="B5" s="1"/>
      <c r="C5" s="1"/>
      <c r="D5" s="1"/>
    </row>
    <row r="6" spans="1:15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2" t="s">
        <v>25</v>
      </c>
      <c r="C8" s="3">
        <v>8</v>
      </c>
      <c r="D8" s="2">
        <v>4</v>
      </c>
      <c r="E8" s="5">
        <v>2</v>
      </c>
      <c r="F8" s="3"/>
      <c r="G8" s="2"/>
      <c r="H8" s="6"/>
      <c r="I8" s="4">
        <v>8</v>
      </c>
      <c r="J8" s="2">
        <v>4</v>
      </c>
      <c r="K8" s="5">
        <v>2</v>
      </c>
      <c r="L8" s="4"/>
      <c r="M8" s="2"/>
      <c r="N8" s="6"/>
      <c r="O8" s="32">
        <f>AVERAGE(C8:N8)</f>
        <v>4.666666666666667</v>
      </c>
    </row>
    <row r="9" spans="1:15">
      <c r="A9" s="26">
        <v>2</v>
      </c>
      <c r="B9" s="2" t="s">
        <v>26</v>
      </c>
      <c r="C9" s="3">
        <v>3</v>
      </c>
      <c r="D9" s="2">
        <v>16</v>
      </c>
      <c r="E9" s="5">
        <v>3</v>
      </c>
      <c r="F9" s="3">
        <v>4</v>
      </c>
      <c r="G9" s="2">
        <v>14</v>
      </c>
      <c r="H9" s="6">
        <v>2</v>
      </c>
      <c r="I9" s="4"/>
      <c r="J9" s="2"/>
      <c r="K9" s="5"/>
      <c r="L9" s="4"/>
      <c r="M9" s="2"/>
      <c r="N9" s="5"/>
      <c r="O9" s="32">
        <f t="shared" ref="O9:O52" si="0">AVERAGE(C9:N9)</f>
        <v>7</v>
      </c>
    </row>
    <row r="10" spans="1:15">
      <c r="A10" s="26">
        <v>3</v>
      </c>
      <c r="B10" s="14" t="s">
        <v>27</v>
      </c>
      <c r="C10" s="3">
        <v>50</v>
      </c>
      <c r="D10" s="2">
        <v>9</v>
      </c>
      <c r="E10" s="5">
        <v>5</v>
      </c>
      <c r="F10" s="3">
        <v>50</v>
      </c>
      <c r="G10" s="2">
        <v>9</v>
      </c>
      <c r="H10" s="6">
        <v>4</v>
      </c>
      <c r="I10" s="4">
        <v>49</v>
      </c>
      <c r="J10" s="2">
        <v>4</v>
      </c>
      <c r="K10" s="5">
        <v>6</v>
      </c>
      <c r="L10" s="4"/>
      <c r="M10" s="2"/>
      <c r="N10" s="5"/>
      <c r="O10" s="32">
        <f t="shared" si="0"/>
        <v>20.666666666666668</v>
      </c>
    </row>
    <row r="11" spans="1:15">
      <c r="A11" s="26">
        <v>4</v>
      </c>
      <c r="B11" s="14" t="s">
        <v>28</v>
      </c>
      <c r="C11" s="3">
        <v>50</v>
      </c>
      <c r="D11" s="2">
        <v>6</v>
      </c>
      <c r="E11" s="5">
        <v>3</v>
      </c>
      <c r="F11" s="3">
        <v>44</v>
      </c>
      <c r="G11" s="2">
        <v>6</v>
      </c>
      <c r="H11" s="6">
        <v>3</v>
      </c>
      <c r="I11" s="4">
        <v>50</v>
      </c>
      <c r="J11" s="2">
        <v>9</v>
      </c>
      <c r="K11" s="5">
        <v>4</v>
      </c>
      <c r="L11" s="4"/>
      <c r="M11" s="2"/>
      <c r="N11" s="5"/>
      <c r="O11" s="32">
        <f t="shared" si="0"/>
        <v>19.444444444444443</v>
      </c>
    </row>
    <row r="12" spans="1:15">
      <c r="A12" s="26">
        <v>5</v>
      </c>
      <c r="B12" s="14" t="s">
        <v>29</v>
      </c>
      <c r="C12" s="3">
        <v>30</v>
      </c>
      <c r="D12" s="2">
        <v>3</v>
      </c>
      <c r="E12" s="5">
        <v>5</v>
      </c>
      <c r="F12" s="3">
        <v>26</v>
      </c>
      <c r="G12" s="2">
        <v>5</v>
      </c>
      <c r="H12" s="6">
        <v>7</v>
      </c>
      <c r="I12" s="4">
        <v>20</v>
      </c>
      <c r="J12" s="2">
        <v>8</v>
      </c>
      <c r="K12" s="5">
        <v>5</v>
      </c>
      <c r="L12" s="4"/>
      <c r="M12" s="2"/>
      <c r="N12" s="5"/>
      <c r="O12" s="32">
        <f t="shared" si="0"/>
        <v>12.111111111111111</v>
      </c>
    </row>
    <row r="13" spans="1:15">
      <c r="A13" s="26">
        <v>6</v>
      </c>
      <c r="B13" s="14" t="s">
        <v>30</v>
      </c>
      <c r="C13" s="3">
        <v>15</v>
      </c>
      <c r="D13" s="2">
        <v>5</v>
      </c>
      <c r="E13" s="5">
        <v>3</v>
      </c>
      <c r="F13" s="3">
        <v>15</v>
      </c>
      <c r="G13" s="2">
        <v>4</v>
      </c>
      <c r="H13" s="6">
        <v>4</v>
      </c>
      <c r="I13" s="4">
        <v>20</v>
      </c>
      <c r="J13" s="2">
        <v>4</v>
      </c>
      <c r="K13" s="5">
        <v>4</v>
      </c>
      <c r="L13" s="4"/>
      <c r="M13" s="2"/>
      <c r="N13" s="5"/>
      <c r="O13" s="32">
        <f t="shared" si="0"/>
        <v>8.2222222222222214</v>
      </c>
    </row>
    <row r="14" spans="1:15">
      <c r="A14" s="26">
        <v>7</v>
      </c>
      <c r="B14" s="2" t="s">
        <v>31</v>
      </c>
      <c r="C14" s="3">
        <v>12</v>
      </c>
      <c r="D14" s="2">
        <v>3</v>
      </c>
      <c r="E14" s="5">
        <v>4</v>
      </c>
      <c r="F14" s="3">
        <v>13</v>
      </c>
      <c r="G14" s="2">
        <v>5</v>
      </c>
      <c r="H14" s="6">
        <v>3</v>
      </c>
      <c r="I14" s="4">
        <v>13</v>
      </c>
      <c r="J14" s="2">
        <v>4</v>
      </c>
      <c r="K14" s="5">
        <v>3</v>
      </c>
      <c r="L14" s="4"/>
      <c r="M14" s="2"/>
      <c r="N14" s="5"/>
      <c r="O14" s="32">
        <f t="shared" si="0"/>
        <v>6.666666666666667</v>
      </c>
    </row>
    <row r="15" spans="1:15">
      <c r="A15" s="26">
        <v>8</v>
      </c>
      <c r="B15" s="15" t="s">
        <v>32</v>
      </c>
      <c r="C15" s="3">
        <v>16</v>
      </c>
      <c r="D15" s="2">
        <v>7</v>
      </c>
      <c r="E15" s="5">
        <v>3</v>
      </c>
      <c r="F15" s="3"/>
      <c r="G15" s="2"/>
      <c r="H15" s="6"/>
      <c r="I15" s="4">
        <v>41</v>
      </c>
      <c r="J15" s="2">
        <v>12</v>
      </c>
      <c r="K15" s="5">
        <v>3</v>
      </c>
      <c r="L15" s="4"/>
      <c r="M15" s="2"/>
      <c r="N15" s="5"/>
      <c r="O15" s="32">
        <f t="shared" si="0"/>
        <v>13.666666666666666</v>
      </c>
    </row>
    <row r="16" spans="1:15">
      <c r="A16" s="26">
        <v>9</v>
      </c>
      <c r="B16" s="2" t="s">
        <v>33</v>
      </c>
      <c r="C16" s="3">
        <v>4</v>
      </c>
      <c r="D16" s="2">
        <v>10</v>
      </c>
      <c r="E16" s="5">
        <v>3</v>
      </c>
      <c r="F16" s="3">
        <v>4</v>
      </c>
      <c r="G16" s="2">
        <v>21</v>
      </c>
      <c r="H16" s="6">
        <v>3</v>
      </c>
      <c r="I16" s="4">
        <v>6</v>
      </c>
      <c r="J16" s="2">
        <v>17</v>
      </c>
      <c r="K16" s="5">
        <v>5</v>
      </c>
      <c r="L16" s="4"/>
      <c r="M16" s="2"/>
      <c r="N16" s="5"/>
      <c r="O16" s="32">
        <f t="shared" si="0"/>
        <v>8.1111111111111107</v>
      </c>
    </row>
    <row r="17" spans="1:15">
      <c r="A17" s="26">
        <v>10</v>
      </c>
      <c r="B17" s="14" t="s">
        <v>34</v>
      </c>
      <c r="C17" s="3">
        <v>20</v>
      </c>
      <c r="D17" s="2">
        <v>10</v>
      </c>
      <c r="E17" s="5">
        <v>6</v>
      </c>
      <c r="F17" s="3"/>
      <c r="G17" s="2"/>
      <c r="H17" s="6"/>
      <c r="I17" s="4">
        <v>27</v>
      </c>
      <c r="J17" s="2">
        <v>7</v>
      </c>
      <c r="K17" s="5">
        <v>5</v>
      </c>
      <c r="L17" s="4"/>
      <c r="M17" s="2"/>
      <c r="N17" s="5"/>
      <c r="O17" s="32">
        <f t="shared" si="0"/>
        <v>12.5</v>
      </c>
    </row>
    <row r="18" spans="1:15">
      <c r="A18" s="26">
        <v>11</v>
      </c>
      <c r="B18" s="14" t="s">
        <v>35</v>
      </c>
      <c r="C18" s="3">
        <v>28</v>
      </c>
      <c r="D18" s="2">
        <v>6</v>
      </c>
      <c r="E18" s="5">
        <v>6</v>
      </c>
      <c r="F18" s="3">
        <v>50</v>
      </c>
      <c r="G18" s="2">
        <v>8</v>
      </c>
      <c r="H18" s="6">
        <v>4</v>
      </c>
      <c r="I18" s="4">
        <v>36</v>
      </c>
      <c r="J18" s="2">
        <v>7</v>
      </c>
      <c r="K18" s="5">
        <v>2</v>
      </c>
      <c r="L18" s="4"/>
      <c r="M18" s="2"/>
      <c r="N18" s="5"/>
      <c r="O18" s="32">
        <f t="shared" si="0"/>
        <v>16.333333333333332</v>
      </c>
    </row>
    <row r="19" spans="1:15">
      <c r="A19" s="26">
        <v>12</v>
      </c>
      <c r="B19" s="14" t="s">
        <v>36</v>
      </c>
      <c r="C19" s="3">
        <v>16</v>
      </c>
      <c r="D19" s="2">
        <v>3</v>
      </c>
      <c r="E19" s="5">
        <v>4</v>
      </c>
      <c r="F19" s="3">
        <v>17</v>
      </c>
      <c r="G19" s="2">
        <v>3</v>
      </c>
      <c r="H19" s="6">
        <v>4</v>
      </c>
      <c r="I19" s="4"/>
      <c r="J19" s="2"/>
      <c r="K19" s="5"/>
      <c r="L19" s="4"/>
      <c r="M19" s="2"/>
      <c r="N19" s="5"/>
      <c r="O19" s="32">
        <f t="shared" si="0"/>
        <v>7.833333333333333</v>
      </c>
    </row>
    <row r="20" spans="1:15">
      <c r="A20" s="26">
        <v>13</v>
      </c>
      <c r="B20" s="14" t="s">
        <v>37</v>
      </c>
      <c r="C20" s="3">
        <v>12</v>
      </c>
      <c r="D20" s="2">
        <v>5</v>
      </c>
      <c r="E20" s="5">
        <v>5</v>
      </c>
      <c r="F20" s="3">
        <v>12</v>
      </c>
      <c r="G20" s="2">
        <v>6</v>
      </c>
      <c r="H20" s="6">
        <v>5</v>
      </c>
      <c r="I20" s="4">
        <v>15</v>
      </c>
      <c r="J20" s="2">
        <v>8</v>
      </c>
      <c r="K20" s="5">
        <v>7</v>
      </c>
      <c r="L20" s="4"/>
      <c r="M20" s="2"/>
      <c r="N20" s="5"/>
      <c r="O20" s="32">
        <f t="shared" si="0"/>
        <v>8.3333333333333339</v>
      </c>
    </row>
    <row r="21" spans="1:15">
      <c r="A21" s="26">
        <v>14</v>
      </c>
      <c r="B21" s="14" t="s">
        <v>38</v>
      </c>
      <c r="C21" s="3">
        <v>50</v>
      </c>
      <c r="D21" s="2">
        <v>10</v>
      </c>
      <c r="E21" s="5">
        <v>6</v>
      </c>
      <c r="F21" s="3"/>
      <c r="G21" s="2"/>
      <c r="H21" s="6"/>
      <c r="I21" s="4">
        <v>19</v>
      </c>
      <c r="J21" s="2">
        <v>20</v>
      </c>
      <c r="K21" s="5">
        <v>6</v>
      </c>
      <c r="L21" s="4"/>
      <c r="M21" s="2"/>
      <c r="N21" s="5"/>
      <c r="O21" s="32">
        <f t="shared" si="0"/>
        <v>18.5</v>
      </c>
    </row>
    <row r="22" spans="1:15">
      <c r="A22" s="26">
        <v>15</v>
      </c>
      <c r="B22" s="14" t="s">
        <v>39</v>
      </c>
      <c r="C22" s="3">
        <v>50</v>
      </c>
      <c r="D22" s="2">
        <v>15</v>
      </c>
      <c r="E22" s="5">
        <v>7</v>
      </c>
      <c r="F22" s="3">
        <v>50</v>
      </c>
      <c r="G22" s="2">
        <v>38</v>
      </c>
      <c r="H22" s="6">
        <v>8</v>
      </c>
      <c r="I22" s="4">
        <v>50</v>
      </c>
      <c r="J22" s="2">
        <v>23</v>
      </c>
      <c r="K22" s="5">
        <v>4</v>
      </c>
      <c r="L22" s="4"/>
      <c r="M22" s="2"/>
      <c r="N22" s="5"/>
      <c r="O22" s="32">
        <f t="shared" si="0"/>
        <v>27.222222222222221</v>
      </c>
    </row>
    <row r="23" spans="1:15">
      <c r="A23" s="26">
        <v>16</v>
      </c>
      <c r="B23" s="2" t="s">
        <v>40</v>
      </c>
      <c r="C23" s="3">
        <v>22</v>
      </c>
      <c r="D23" s="2">
        <v>4</v>
      </c>
      <c r="E23" s="5">
        <v>3</v>
      </c>
      <c r="F23" s="3"/>
      <c r="G23" s="2"/>
      <c r="H23" s="6"/>
      <c r="I23" s="4">
        <v>13</v>
      </c>
      <c r="J23" s="2">
        <v>10</v>
      </c>
      <c r="K23" s="5">
        <v>4</v>
      </c>
      <c r="L23" s="4"/>
      <c r="M23" s="2"/>
      <c r="N23" s="5"/>
      <c r="O23" s="32">
        <f t="shared" si="0"/>
        <v>9.3333333333333339</v>
      </c>
    </row>
    <row r="24" spans="1:15">
      <c r="A24" s="26">
        <v>17</v>
      </c>
      <c r="B24" s="2" t="s">
        <v>41</v>
      </c>
      <c r="C24" s="3">
        <v>22</v>
      </c>
      <c r="D24" s="2">
        <v>7</v>
      </c>
      <c r="E24" s="5">
        <v>4</v>
      </c>
      <c r="F24" s="3">
        <v>10</v>
      </c>
      <c r="G24" s="2">
        <v>5</v>
      </c>
      <c r="H24" s="6">
        <v>4</v>
      </c>
      <c r="I24" s="4">
        <v>20</v>
      </c>
      <c r="J24" s="2">
        <v>10</v>
      </c>
      <c r="K24" s="5">
        <v>10</v>
      </c>
      <c r="L24" s="4"/>
      <c r="M24" s="2"/>
      <c r="N24" s="5"/>
      <c r="O24" s="32">
        <f t="shared" si="0"/>
        <v>10.222222222222221</v>
      </c>
    </row>
    <row r="25" spans="1:15">
      <c r="A25" s="26">
        <v>18</v>
      </c>
      <c r="B25" s="2" t="s">
        <v>42</v>
      </c>
      <c r="C25" s="3">
        <v>7</v>
      </c>
      <c r="D25" s="2">
        <v>2</v>
      </c>
      <c r="E25" s="5">
        <v>11</v>
      </c>
      <c r="F25" s="3">
        <v>18</v>
      </c>
      <c r="G25" s="2">
        <v>9</v>
      </c>
      <c r="H25" s="6">
        <v>11</v>
      </c>
      <c r="I25" s="4">
        <v>16</v>
      </c>
      <c r="J25" s="2">
        <v>8</v>
      </c>
      <c r="K25" s="5">
        <v>5</v>
      </c>
      <c r="L25" s="4"/>
      <c r="M25" s="2"/>
      <c r="N25" s="5"/>
      <c r="O25" s="32">
        <f t="shared" si="0"/>
        <v>9.6666666666666661</v>
      </c>
    </row>
    <row r="26" spans="1:15">
      <c r="A26" s="26">
        <v>19</v>
      </c>
      <c r="B26" s="14" t="s">
        <v>43</v>
      </c>
      <c r="C26" s="3">
        <v>24</v>
      </c>
      <c r="D26" s="2">
        <v>6</v>
      </c>
      <c r="E26" s="5">
        <v>4</v>
      </c>
      <c r="F26" s="3">
        <v>20</v>
      </c>
      <c r="G26" s="2">
        <v>6</v>
      </c>
      <c r="H26" s="6">
        <v>4</v>
      </c>
      <c r="I26" s="4">
        <v>22</v>
      </c>
      <c r="J26" s="2">
        <v>8</v>
      </c>
      <c r="K26" s="5">
        <v>4</v>
      </c>
      <c r="L26" s="4"/>
      <c r="M26" s="2"/>
      <c r="N26" s="5"/>
      <c r="O26" s="32">
        <f t="shared" si="0"/>
        <v>10.888888888888889</v>
      </c>
    </row>
    <row r="27" spans="1:15">
      <c r="A27" s="26">
        <v>20</v>
      </c>
      <c r="B27" s="14" t="s">
        <v>44</v>
      </c>
      <c r="C27" s="3">
        <v>10</v>
      </c>
      <c r="D27" s="2">
        <v>3</v>
      </c>
      <c r="E27" s="5">
        <v>3</v>
      </c>
      <c r="F27" s="3">
        <v>43</v>
      </c>
      <c r="G27" s="2">
        <v>3</v>
      </c>
      <c r="H27" s="6">
        <v>4</v>
      </c>
      <c r="I27" s="4">
        <v>50</v>
      </c>
      <c r="J27" s="2">
        <v>4</v>
      </c>
      <c r="K27" s="5">
        <v>4</v>
      </c>
      <c r="L27" s="4"/>
      <c r="M27" s="2"/>
      <c r="N27" s="5"/>
      <c r="O27" s="32">
        <f t="shared" si="0"/>
        <v>13.777777777777779</v>
      </c>
    </row>
    <row r="28" spans="1:15">
      <c r="A28" s="26">
        <v>21</v>
      </c>
      <c r="B28" s="14" t="s">
        <v>45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 t="s">
        <v>46</v>
      </c>
      <c r="C29" s="3"/>
      <c r="D29" s="2"/>
      <c r="E29" s="5"/>
      <c r="F29" s="3">
        <v>3</v>
      </c>
      <c r="G29" s="2">
        <v>4</v>
      </c>
      <c r="H29" s="6">
        <v>3</v>
      </c>
      <c r="I29" s="4">
        <v>2</v>
      </c>
      <c r="J29" s="2">
        <v>8</v>
      </c>
      <c r="K29" s="5">
        <v>4</v>
      </c>
      <c r="L29" s="4"/>
      <c r="M29" s="2"/>
      <c r="N29" s="5"/>
      <c r="O29" s="32">
        <f t="shared" si="0"/>
        <v>4</v>
      </c>
    </row>
    <row r="30" spans="1:15">
      <c r="A30" s="26">
        <v>23</v>
      </c>
      <c r="B30" s="14" t="s">
        <v>47</v>
      </c>
      <c r="C30" s="3"/>
      <c r="D30" s="2"/>
      <c r="E30" s="5"/>
      <c r="F30" s="3">
        <v>23</v>
      </c>
      <c r="G30" s="2">
        <v>3</v>
      </c>
      <c r="H30" s="6">
        <v>6</v>
      </c>
      <c r="I30" s="4">
        <v>12</v>
      </c>
      <c r="J30" s="2">
        <v>7</v>
      </c>
      <c r="K30" s="5">
        <v>4</v>
      </c>
      <c r="L30" s="4"/>
      <c r="M30" s="2"/>
      <c r="N30" s="5"/>
      <c r="O30" s="32">
        <f t="shared" si="0"/>
        <v>9.1666666666666661</v>
      </c>
    </row>
    <row r="31" spans="1:15">
      <c r="A31" s="26">
        <v>24</v>
      </c>
      <c r="B31" s="14" t="s">
        <v>48</v>
      </c>
      <c r="C31" s="3">
        <v>7</v>
      </c>
      <c r="D31" s="2">
        <v>3</v>
      </c>
      <c r="E31" s="5">
        <v>2</v>
      </c>
      <c r="F31" s="3">
        <v>7</v>
      </c>
      <c r="G31" s="2">
        <v>3</v>
      </c>
      <c r="H31" s="6">
        <v>2</v>
      </c>
      <c r="I31" s="4">
        <v>7</v>
      </c>
      <c r="J31" s="2">
        <v>4</v>
      </c>
      <c r="K31" s="5">
        <v>2</v>
      </c>
      <c r="L31" s="4"/>
      <c r="M31" s="2"/>
      <c r="N31" s="5"/>
      <c r="O31" s="32">
        <f t="shared" si="0"/>
        <v>4.1111111111111107</v>
      </c>
    </row>
    <row r="32" spans="1:15">
      <c r="A32" s="26">
        <v>25</v>
      </c>
      <c r="B32" s="28" t="s">
        <v>49</v>
      </c>
      <c r="C32" s="3">
        <v>42</v>
      </c>
      <c r="D32" s="2">
        <v>20</v>
      </c>
      <c r="E32" s="5">
        <v>10</v>
      </c>
      <c r="F32" s="3">
        <v>50</v>
      </c>
      <c r="G32" s="2">
        <v>23</v>
      </c>
      <c r="H32" s="6">
        <v>13</v>
      </c>
      <c r="I32" s="4">
        <v>50</v>
      </c>
      <c r="J32" s="2">
        <v>21</v>
      </c>
      <c r="K32" s="5">
        <v>12</v>
      </c>
      <c r="L32" s="4"/>
      <c r="M32" s="2"/>
      <c r="N32" s="5"/>
      <c r="O32" s="32">
        <f t="shared" si="0"/>
        <v>26.777777777777779</v>
      </c>
    </row>
    <row r="33" spans="1:15">
      <c r="A33" s="26">
        <v>26</v>
      </c>
      <c r="B33" s="2" t="s">
        <v>50</v>
      </c>
      <c r="C33" s="3">
        <v>22</v>
      </c>
      <c r="D33" s="2">
        <v>3</v>
      </c>
      <c r="E33" s="5">
        <v>3</v>
      </c>
      <c r="F33" s="3">
        <v>34</v>
      </c>
      <c r="G33" s="2">
        <v>3</v>
      </c>
      <c r="H33" s="6">
        <v>3</v>
      </c>
      <c r="I33" s="4">
        <v>39</v>
      </c>
      <c r="J33" s="2">
        <v>3</v>
      </c>
      <c r="K33" s="5">
        <v>3</v>
      </c>
      <c r="L33" s="4"/>
      <c r="M33" s="2"/>
      <c r="N33" s="5"/>
      <c r="O33" s="32">
        <f t="shared" si="0"/>
        <v>12.555555555555555</v>
      </c>
    </row>
    <row r="34" spans="1:15">
      <c r="A34" s="26">
        <v>27</v>
      </c>
      <c r="B34" s="28" t="s">
        <v>51</v>
      </c>
      <c r="C34" s="3">
        <v>50</v>
      </c>
      <c r="D34" s="2">
        <v>5</v>
      </c>
      <c r="E34" s="5">
        <v>2</v>
      </c>
      <c r="F34" s="3">
        <v>50</v>
      </c>
      <c r="G34" s="2">
        <v>5</v>
      </c>
      <c r="H34" s="6">
        <v>3</v>
      </c>
      <c r="I34" s="4">
        <v>50</v>
      </c>
      <c r="J34" s="2">
        <v>5</v>
      </c>
      <c r="K34" s="5">
        <v>4</v>
      </c>
      <c r="L34" s="4"/>
      <c r="M34" s="2"/>
      <c r="N34" s="5"/>
      <c r="O34" s="32">
        <f t="shared" si="0"/>
        <v>19.333333333333332</v>
      </c>
    </row>
    <row r="35" spans="1:15">
      <c r="A35" s="26">
        <v>28</v>
      </c>
      <c r="B35" s="28" t="s">
        <v>52</v>
      </c>
      <c r="C35" s="3">
        <v>5</v>
      </c>
      <c r="D35" s="2">
        <v>3</v>
      </c>
      <c r="E35" s="5">
        <v>3</v>
      </c>
      <c r="F35" s="3">
        <v>15</v>
      </c>
      <c r="G35" s="2">
        <v>6</v>
      </c>
      <c r="H35" s="6">
        <v>2</v>
      </c>
      <c r="I35" s="4">
        <v>7</v>
      </c>
      <c r="J35" s="2">
        <v>8</v>
      </c>
      <c r="K35" s="5">
        <v>5</v>
      </c>
      <c r="L35" s="4"/>
      <c r="M35" s="2"/>
      <c r="N35" s="5"/>
      <c r="O35" s="32">
        <f t="shared" si="0"/>
        <v>6</v>
      </c>
    </row>
    <row r="36" spans="1:15">
      <c r="A36" s="26">
        <v>29</v>
      </c>
      <c r="B36" s="28" t="s">
        <v>53</v>
      </c>
      <c r="C36" s="3"/>
      <c r="D36" s="3"/>
      <c r="E36" s="5"/>
      <c r="F36" s="3">
        <v>13</v>
      </c>
      <c r="G36" s="3">
        <v>33</v>
      </c>
      <c r="H36" s="13">
        <v>5</v>
      </c>
      <c r="I36" s="4">
        <v>13</v>
      </c>
      <c r="J36" s="3">
        <v>41</v>
      </c>
      <c r="K36" s="13">
        <v>6</v>
      </c>
      <c r="L36" s="4"/>
      <c r="M36" s="3"/>
      <c r="N36" s="29"/>
      <c r="O36" s="32">
        <f t="shared" si="0"/>
        <v>18.5</v>
      </c>
    </row>
    <row r="37" spans="1:15">
      <c r="A37" s="26">
        <v>30</v>
      </c>
      <c r="B37" s="28" t="s">
        <v>54</v>
      </c>
      <c r="C37" s="3">
        <v>11</v>
      </c>
      <c r="D37" s="3">
        <v>2</v>
      </c>
      <c r="E37" s="5">
        <v>3</v>
      </c>
      <c r="F37" s="3">
        <v>44</v>
      </c>
      <c r="G37" s="3">
        <v>3</v>
      </c>
      <c r="H37" s="13">
        <v>6</v>
      </c>
      <c r="I37" s="4"/>
      <c r="J37" s="3"/>
      <c r="K37" s="13"/>
      <c r="L37" s="4"/>
      <c r="M37" s="3"/>
      <c r="N37" s="29"/>
      <c r="O37" s="32">
        <f t="shared" si="0"/>
        <v>11.5</v>
      </c>
    </row>
    <row r="38" spans="1:15">
      <c r="A38" s="26">
        <v>31</v>
      </c>
      <c r="B38" s="14" t="s">
        <v>55</v>
      </c>
      <c r="C38" s="3">
        <v>50</v>
      </c>
      <c r="D38" s="3">
        <v>20</v>
      </c>
      <c r="E38" s="5">
        <v>10</v>
      </c>
      <c r="F38" s="3">
        <v>50</v>
      </c>
      <c r="G38" s="3">
        <v>25</v>
      </c>
      <c r="H38" s="13">
        <v>15</v>
      </c>
      <c r="I38" s="4">
        <v>50</v>
      </c>
      <c r="J38" s="3">
        <v>13</v>
      </c>
      <c r="K38" s="13">
        <v>7</v>
      </c>
      <c r="L38" s="4"/>
      <c r="M38" s="3"/>
      <c r="N38" s="29"/>
      <c r="O38" s="32">
        <f t="shared" si="0"/>
        <v>26.666666666666668</v>
      </c>
    </row>
    <row r="39" spans="1:15">
      <c r="A39" s="26">
        <v>32</v>
      </c>
      <c r="B39" s="28" t="s">
        <v>56</v>
      </c>
      <c r="C39" s="3">
        <v>20</v>
      </c>
      <c r="D39" s="3">
        <v>2</v>
      </c>
      <c r="E39" s="5">
        <v>3</v>
      </c>
      <c r="F39" s="3">
        <v>20</v>
      </c>
      <c r="G39" s="3">
        <v>2</v>
      </c>
      <c r="H39" s="13">
        <v>2</v>
      </c>
      <c r="I39" s="4">
        <v>17</v>
      </c>
      <c r="J39" s="3">
        <v>3</v>
      </c>
      <c r="K39" s="13">
        <v>4</v>
      </c>
      <c r="L39" s="4"/>
      <c r="M39" s="3"/>
      <c r="N39" s="29"/>
      <c r="O39" s="32">
        <f t="shared" si="0"/>
        <v>8.1111111111111107</v>
      </c>
    </row>
    <row r="40" spans="1:15">
      <c r="A40" s="26">
        <v>33</v>
      </c>
      <c r="B40" s="28" t="s">
        <v>57</v>
      </c>
      <c r="C40" s="3">
        <v>5</v>
      </c>
      <c r="D40" s="3">
        <v>3</v>
      </c>
      <c r="E40" s="5">
        <v>3</v>
      </c>
      <c r="F40" s="3">
        <v>8</v>
      </c>
      <c r="G40" s="3">
        <v>6</v>
      </c>
      <c r="H40" s="13">
        <v>2</v>
      </c>
      <c r="I40" s="4">
        <v>13</v>
      </c>
      <c r="J40" s="3">
        <v>5</v>
      </c>
      <c r="K40" s="13">
        <v>3</v>
      </c>
      <c r="L40" s="4"/>
      <c r="M40" s="3"/>
      <c r="N40" s="29"/>
      <c r="O40" s="32">
        <f t="shared" si="0"/>
        <v>5.333333333333333</v>
      </c>
    </row>
    <row r="41" spans="1:15">
      <c r="A41" s="26">
        <v>34</v>
      </c>
      <c r="B41" s="14" t="s">
        <v>58</v>
      </c>
      <c r="C41" s="3">
        <v>50</v>
      </c>
      <c r="D41" s="3">
        <v>14</v>
      </c>
      <c r="E41" s="5">
        <v>18</v>
      </c>
      <c r="F41" s="3">
        <v>50</v>
      </c>
      <c r="G41" s="3">
        <v>7</v>
      </c>
      <c r="H41" s="13">
        <v>10</v>
      </c>
      <c r="I41" s="4">
        <v>50</v>
      </c>
      <c r="J41" s="3">
        <v>24</v>
      </c>
      <c r="K41" s="13">
        <v>16</v>
      </c>
      <c r="L41" s="4"/>
      <c r="M41" s="3"/>
      <c r="N41" s="29"/>
      <c r="O41" s="32">
        <f t="shared" si="0"/>
        <v>26.555555555555557</v>
      </c>
    </row>
    <row r="42" spans="1:15">
      <c r="A42" s="26">
        <v>35</v>
      </c>
      <c r="B42" s="14" t="s">
        <v>59</v>
      </c>
      <c r="C42" s="3">
        <v>13</v>
      </c>
      <c r="D42" s="3">
        <v>2</v>
      </c>
      <c r="E42" s="5">
        <v>3</v>
      </c>
      <c r="F42" s="3">
        <v>16</v>
      </c>
      <c r="G42" s="3">
        <v>4</v>
      </c>
      <c r="H42" s="13">
        <v>3</v>
      </c>
      <c r="I42" s="4">
        <v>26</v>
      </c>
      <c r="J42" s="3">
        <v>5</v>
      </c>
      <c r="K42" s="13">
        <v>4</v>
      </c>
      <c r="L42" s="4"/>
      <c r="M42" s="3"/>
      <c r="N42" s="29"/>
      <c r="O42" s="32">
        <f t="shared" si="0"/>
        <v>8.4444444444444446</v>
      </c>
    </row>
    <row r="43" spans="1:15">
      <c r="A43" s="26">
        <v>36</v>
      </c>
      <c r="B43" s="14" t="s">
        <v>60</v>
      </c>
      <c r="C43" s="3">
        <v>37</v>
      </c>
      <c r="D43" s="3">
        <v>15</v>
      </c>
      <c r="E43" s="5">
        <v>5</v>
      </c>
      <c r="F43" s="3">
        <v>50</v>
      </c>
      <c r="G43" s="3">
        <v>12</v>
      </c>
      <c r="H43" s="13">
        <v>5</v>
      </c>
      <c r="I43" s="4">
        <v>37</v>
      </c>
      <c r="J43" s="3">
        <v>8</v>
      </c>
      <c r="K43" s="13">
        <v>5</v>
      </c>
      <c r="L43" s="4"/>
      <c r="M43" s="3"/>
      <c r="N43" s="29"/>
      <c r="O43" s="32">
        <f t="shared" si="0"/>
        <v>19.333333333333332</v>
      </c>
    </row>
    <row r="44" spans="1:15">
      <c r="A44" s="26">
        <v>37</v>
      </c>
      <c r="B44" s="14" t="s">
        <v>61</v>
      </c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 t="s">
        <v>62</v>
      </c>
      <c r="C45" s="3"/>
      <c r="D45" s="3"/>
      <c r="E45" s="5"/>
      <c r="F45" s="3">
        <v>35</v>
      </c>
      <c r="G45" s="3">
        <v>5</v>
      </c>
      <c r="H45" s="13">
        <v>6</v>
      </c>
      <c r="I45" s="4">
        <v>36</v>
      </c>
      <c r="J45" s="3">
        <v>5</v>
      </c>
      <c r="K45" s="13">
        <v>7</v>
      </c>
      <c r="L45" s="4"/>
      <c r="M45" s="3"/>
      <c r="N45" s="29"/>
      <c r="O45" s="32">
        <f t="shared" si="0"/>
        <v>15.666666666666666</v>
      </c>
    </row>
    <row r="46" spans="1:15">
      <c r="A46" s="26">
        <v>39</v>
      </c>
      <c r="B46" s="14" t="s">
        <v>63</v>
      </c>
      <c r="C46" s="3">
        <v>50</v>
      </c>
      <c r="D46" s="3">
        <v>22</v>
      </c>
      <c r="E46" s="5">
        <v>16</v>
      </c>
      <c r="F46" s="3">
        <v>50</v>
      </c>
      <c r="G46" s="3">
        <v>26</v>
      </c>
      <c r="H46" s="13">
        <v>17</v>
      </c>
      <c r="I46" s="4">
        <v>50</v>
      </c>
      <c r="J46" s="3">
        <v>25</v>
      </c>
      <c r="K46" s="13">
        <v>17</v>
      </c>
      <c r="L46" s="4"/>
      <c r="M46" s="3"/>
      <c r="N46" s="29"/>
      <c r="O46" s="32">
        <f t="shared" si="0"/>
        <v>30.333333333333332</v>
      </c>
    </row>
    <row r="47" spans="1:15">
      <c r="A47" s="26">
        <v>40</v>
      </c>
      <c r="B47" s="14" t="s">
        <v>64</v>
      </c>
      <c r="C47" s="3">
        <v>17</v>
      </c>
      <c r="D47" s="3">
        <v>5</v>
      </c>
      <c r="E47" s="5">
        <v>3</v>
      </c>
      <c r="F47" s="3">
        <v>28</v>
      </c>
      <c r="G47" s="3">
        <v>6</v>
      </c>
      <c r="H47" s="13">
        <v>6</v>
      </c>
      <c r="I47" s="4"/>
      <c r="J47" s="3"/>
      <c r="K47" s="13"/>
      <c r="L47" s="4"/>
      <c r="M47" s="3"/>
      <c r="N47" s="29"/>
      <c r="O47" s="32">
        <f t="shared" si="0"/>
        <v>10.833333333333334</v>
      </c>
    </row>
    <row r="48" spans="1:15">
      <c r="A48" s="26">
        <v>41</v>
      </c>
      <c r="B48" s="14" t="s">
        <v>65</v>
      </c>
      <c r="C48" s="3"/>
      <c r="D48" s="3"/>
      <c r="E48" s="5"/>
      <c r="F48" s="3">
        <v>23</v>
      </c>
      <c r="G48" s="3">
        <v>19</v>
      </c>
      <c r="H48" s="13">
        <v>3</v>
      </c>
      <c r="I48" s="4">
        <v>14</v>
      </c>
      <c r="J48" s="3">
        <v>6</v>
      </c>
      <c r="K48" s="13">
        <v>5</v>
      </c>
      <c r="L48" s="4"/>
      <c r="M48" s="3"/>
      <c r="N48" s="29"/>
      <c r="O48" s="32">
        <f t="shared" si="0"/>
        <v>11.666666666666666</v>
      </c>
    </row>
    <row r="49" spans="1:15">
      <c r="A49" s="26">
        <v>42</v>
      </c>
      <c r="B49" s="14" t="s">
        <v>66</v>
      </c>
      <c r="C49" s="3">
        <v>4</v>
      </c>
      <c r="D49" s="3">
        <v>12</v>
      </c>
      <c r="E49" s="5">
        <v>6</v>
      </c>
      <c r="F49" s="3">
        <v>3</v>
      </c>
      <c r="G49" s="3">
        <v>12</v>
      </c>
      <c r="H49" s="13">
        <v>5</v>
      </c>
      <c r="I49" s="4">
        <v>6</v>
      </c>
      <c r="J49" s="3">
        <v>13</v>
      </c>
      <c r="K49" s="13">
        <v>7</v>
      </c>
      <c r="L49" s="4"/>
      <c r="M49" s="3"/>
      <c r="N49" s="29"/>
      <c r="O49" s="32">
        <f t="shared" si="0"/>
        <v>7.5555555555555554</v>
      </c>
    </row>
    <row r="50" spans="1:15">
      <c r="A50" s="26">
        <v>43</v>
      </c>
      <c r="B50" s="14" t="s">
        <v>67</v>
      </c>
      <c r="C50" s="3">
        <v>30</v>
      </c>
      <c r="D50" s="3">
        <v>2</v>
      </c>
      <c r="E50" s="5">
        <v>3</v>
      </c>
      <c r="F50" s="3">
        <v>35</v>
      </c>
      <c r="G50" s="3">
        <v>5</v>
      </c>
      <c r="H50" s="13">
        <v>3</v>
      </c>
      <c r="I50" s="4">
        <v>36</v>
      </c>
      <c r="J50" s="3">
        <v>8</v>
      </c>
      <c r="K50" s="13">
        <v>3</v>
      </c>
      <c r="L50" s="4"/>
      <c r="M50" s="3"/>
      <c r="N50" s="29"/>
      <c r="O50" s="32">
        <f t="shared" si="0"/>
        <v>13.888888888888889</v>
      </c>
    </row>
    <row r="51" spans="1:15">
      <c r="A51" s="26"/>
      <c r="B51" s="14" t="s">
        <v>68</v>
      </c>
      <c r="C51" s="3">
        <v>5</v>
      </c>
      <c r="D51" s="3">
        <v>5</v>
      </c>
      <c r="E51" s="5">
        <v>2</v>
      </c>
      <c r="F51" s="3"/>
      <c r="G51" s="3"/>
      <c r="H51" s="13"/>
      <c r="I51" s="4"/>
      <c r="J51" s="3"/>
      <c r="K51" s="13"/>
      <c r="L51" s="4"/>
      <c r="M51" s="3"/>
      <c r="N51" s="29"/>
      <c r="O51" s="32"/>
    </row>
    <row r="52" spans="1:15">
      <c r="A52" s="26">
        <v>44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B53" s="7" t="s">
        <v>9</v>
      </c>
      <c r="C53" s="9">
        <f>SUM(C8:C52)</f>
        <v>867</v>
      </c>
      <c r="D53" s="9">
        <f t="shared" ref="D53:N53" si="1">SUM(D8:D52)</f>
        <v>272</v>
      </c>
      <c r="E53" s="9">
        <f t="shared" si="1"/>
        <v>185</v>
      </c>
      <c r="F53" s="9">
        <f t="shared" si="1"/>
        <v>983</v>
      </c>
      <c r="G53" s="9">
        <f t="shared" si="1"/>
        <v>354</v>
      </c>
      <c r="H53" s="9">
        <f t="shared" si="1"/>
        <v>190</v>
      </c>
      <c r="I53" s="9">
        <f t="shared" si="1"/>
        <v>990</v>
      </c>
      <c r="J53" s="9">
        <f t="shared" si="1"/>
        <v>379</v>
      </c>
      <c r="K53" s="9">
        <f t="shared" si="1"/>
        <v>201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7"/>
    </row>
    <row r="54" spans="1:15">
      <c r="B54" s="7" t="s">
        <v>10</v>
      </c>
      <c r="C54" s="9">
        <f>AVERAGE(C8:C52)</f>
        <v>23.432432432432432</v>
      </c>
      <c r="D54" s="9">
        <f t="shared" ref="D54:N54" si="2">AVERAGE(D8:D52)</f>
        <v>7.3513513513513518</v>
      </c>
      <c r="E54" s="9">
        <f t="shared" si="2"/>
        <v>5</v>
      </c>
      <c r="F54" s="9">
        <f t="shared" si="2"/>
        <v>27.305555555555557</v>
      </c>
      <c r="G54" s="9">
        <f t="shared" si="2"/>
        <v>9.8333333333333339</v>
      </c>
      <c r="H54" s="9">
        <f t="shared" si="2"/>
        <v>5.2777777777777777</v>
      </c>
      <c r="I54" s="9">
        <f t="shared" si="2"/>
        <v>26.756756756756758</v>
      </c>
      <c r="J54" s="9">
        <f t="shared" si="2"/>
        <v>10.243243243243244</v>
      </c>
      <c r="K54" s="9">
        <f t="shared" si="2"/>
        <v>5.4324324324324325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>
      <c r="B56" s="95" t="s">
        <v>11</v>
      </c>
      <c r="C56" s="95"/>
      <c r="D56" s="99">
        <f>AVERAGE(C8:C52,F8:F52,I8:I52,L8:L52)</f>
        <v>25.818181818181817</v>
      </c>
      <c r="E56" s="99"/>
      <c r="F56" s="31"/>
      <c r="G56" s="31"/>
      <c r="H56" s="31"/>
      <c r="I56" s="31"/>
      <c r="J56" s="31"/>
      <c r="K56" s="31"/>
      <c r="L56" s="31"/>
      <c r="M56" s="31"/>
      <c r="N56" s="31"/>
    </row>
    <row r="57" spans="1:15">
      <c r="B57" s="95" t="s">
        <v>12</v>
      </c>
      <c r="C57" s="95"/>
      <c r="D57" s="99">
        <f>AVERAGE(G8:G52,D8:D52,J8:J52,M8:M52)</f>
        <v>9.1363636363636367</v>
      </c>
      <c r="E57" s="99"/>
      <c r="F57" s="8"/>
      <c r="G57" s="8"/>
      <c r="H57" s="8"/>
      <c r="I57" s="8"/>
      <c r="J57" s="8"/>
      <c r="K57" s="8"/>
      <c r="L57" s="8"/>
      <c r="M57" s="8"/>
      <c r="N57" s="8"/>
    </row>
    <row r="58" spans="1:15">
      <c r="B58" s="95" t="s">
        <v>13</v>
      </c>
      <c r="C58" s="95"/>
      <c r="D58" s="99">
        <f>AVERAGE(E8:E52,H8:H52,K8:K52,N8:N52)</f>
        <v>5.2363636363636363</v>
      </c>
      <c r="E58" s="99"/>
    </row>
    <row r="59" spans="1:15">
      <c r="D59" s="33"/>
      <c r="E59" s="33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9"/>
  <sheetViews>
    <sheetView topLeftCell="A4" zoomScale="90" zoomScaleNormal="90" workbookViewId="0">
      <selection activeCell="B8" sqref="B8:B50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/>
    <row r="4" spans="1:15" ht="15.75">
      <c r="A4" s="91" t="s">
        <v>16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>
      <c r="B5" s="1"/>
      <c r="C5" s="1"/>
      <c r="D5" s="1"/>
    </row>
    <row r="6" spans="1:15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2" t="s">
        <v>25</v>
      </c>
      <c r="C8" s="3">
        <v>9</v>
      </c>
      <c r="D8" s="2">
        <v>3</v>
      </c>
      <c r="E8" s="5">
        <v>2</v>
      </c>
      <c r="F8" s="3">
        <v>5</v>
      </c>
      <c r="G8" s="2">
        <v>2</v>
      </c>
      <c r="H8" s="6">
        <v>3</v>
      </c>
      <c r="I8" s="4"/>
      <c r="J8" s="2"/>
      <c r="K8" s="5"/>
      <c r="L8" s="4">
        <v>5</v>
      </c>
      <c r="M8" s="2">
        <v>2</v>
      </c>
      <c r="N8" s="6">
        <v>3</v>
      </c>
      <c r="O8" s="32">
        <f>AVERAGE(C8:N8)</f>
        <v>3.7777777777777777</v>
      </c>
    </row>
    <row r="9" spans="1:15">
      <c r="A9" s="26">
        <v>2</v>
      </c>
      <c r="B9" s="2" t="s">
        <v>26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3" si="0">AVERAGE(C9:N9)</f>
        <v>#DIV/0!</v>
      </c>
    </row>
    <row r="10" spans="1:15">
      <c r="A10" s="26">
        <v>3</v>
      </c>
      <c r="B10" s="14" t="s">
        <v>27</v>
      </c>
      <c r="C10" s="3">
        <v>37</v>
      </c>
      <c r="D10" s="2">
        <v>9</v>
      </c>
      <c r="E10" s="5">
        <v>5</v>
      </c>
      <c r="F10" s="3">
        <v>50</v>
      </c>
      <c r="G10" s="2">
        <v>12</v>
      </c>
      <c r="H10" s="6">
        <v>3</v>
      </c>
      <c r="I10" s="4">
        <v>50</v>
      </c>
      <c r="J10" s="2">
        <v>17</v>
      </c>
      <c r="K10" s="5">
        <v>5</v>
      </c>
      <c r="L10" s="4"/>
      <c r="M10" s="2"/>
      <c r="N10" s="5"/>
      <c r="O10" s="32">
        <f t="shared" si="0"/>
        <v>20.888888888888889</v>
      </c>
    </row>
    <row r="11" spans="1:15">
      <c r="A11" s="26">
        <v>4</v>
      </c>
      <c r="B11" s="14" t="s">
        <v>28</v>
      </c>
      <c r="C11" s="3">
        <v>32</v>
      </c>
      <c r="D11" s="2">
        <v>6</v>
      </c>
      <c r="E11" s="5">
        <v>2</v>
      </c>
      <c r="F11" s="3">
        <v>50</v>
      </c>
      <c r="G11" s="2">
        <v>4</v>
      </c>
      <c r="H11" s="6">
        <v>5</v>
      </c>
      <c r="I11" s="4">
        <v>26</v>
      </c>
      <c r="J11" s="2">
        <v>10</v>
      </c>
      <c r="K11" s="5">
        <v>4</v>
      </c>
      <c r="L11" s="4">
        <v>41</v>
      </c>
      <c r="M11" s="2">
        <v>5</v>
      </c>
      <c r="N11" s="5">
        <v>5</v>
      </c>
      <c r="O11" s="32">
        <f t="shared" si="0"/>
        <v>15.833333333333334</v>
      </c>
    </row>
    <row r="12" spans="1:15">
      <c r="A12" s="26">
        <v>5</v>
      </c>
      <c r="B12" s="14" t="s">
        <v>29</v>
      </c>
      <c r="C12" s="3">
        <v>38</v>
      </c>
      <c r="D12" s="2">
        <v>8</v>
      </c>
      <c r="E12" s="5">
        <v>5</v>
      </c>
      <c r="F12" s="3">
        <v>6</v>
      </c>
      <c r="G12" s="2">
        <v>5</v>
      </c>
      <c r="H12" s="6">
        <v>6</v>
      </c>
      <c r="I12" s="4">
        <v>38</v>
      </c>
      <c r="J12" s="2">
        <v>5</v>
      </c>
      <c r="K12" s="5">
        <v>3</v>
      </c>
      <c r="L12" s="4">
        <v>46</v>
      </c>
      <c r="M12" s="2">
        <v>8</v>
      </c>
      <c r="N12" s="5">
        <v>8</v>
      </c>
      <c r="O12" s="32">
        <f t="shared" si="0"/>
        <v>14.666666666666666</v>
      </c>
    </row>
    <row r="13" spans="1:15">
      <c r="A13" s="26">
        <v>6</v>
      </c>
      <c r="B13" s="14" t="s">
        <v>30</v>
      </c>
      <c r="C13" s="3">
        <v>22</v>
      </c>
      <c r="D13" s="2">
        <v>6</v>
      </c>
      <c r="E13" s="5">
        <v>3</v>
      </c>
      <c r="F13" s="3">
        <v>22</v>
      </c>
      <c r="G13" s="2">
        <v>5</v>
      </c>
      <c r="H13" s="6">
        <v>3</v>
      </c>
      <c r="I13" s="4">
        <v>26</v>
      </c>
      <c r="J13" s="2">
        <v>4</v>
      </c>
      <c r="K13" s="5">
        <v>4</v>
      </c>
      <c r="L13" s="4"/>
      <c r="M13" s="2"/>
      <c r="N13" s="5"/>
      <c r="O13" s="32">
        <f t="shared" si="0"/>
        <v>10.555555555555555</v>
      </c>
    </row>
    <row r="14" spans="1:15">
      <c r="A14" s="26">
        <v>7</v>
      </c>
      <c r="B14" s="2" t="s">
        <v>31</v>
      </c>
      <c r="C14" s="3">
        <v>14</v>
      </c>
      <c r="D14" s="2">
        <v>3</v>
      </c>
      <c r="E14" s="5">
        <v>4</v>
      </c>
      <c r="F14" s="3"/>
      <c r="G14" s="2"/>
      <c r="H14" s="6"/>
      <c r="I14" s="4">
        <v>16</v>
      </c>
      <c r="J14" s="2">
        <v>3</v>
      </c>
      <c r="K14" s="5">
        <v>4</v>
      </c>
      <c r="L14" s="4">
        <v>20</v>
      </c>
      <c r="M14" s="2">
        <v>4</v>
      </c>
      <c r="N14" s="5">
        <v>5</v>
      </c>
      <c r="O14" s="32">
        <f t="shared" si="0"/>
        <v>8.1111111111111107</v>
      </c>
    </row>
    <row r="15" spans="1:15">
      <c r="A15" s="26">
        <v>8</v>
      </c>
      <c r="B15" s="15" t="s">
        <v>32</v>
      </c>
      <c r="C15" s="3">
        <v>14</v>
      </c>
      <c r="D15" s="2">
        <v>5</v>
      </c>
      <c r="E15" s="5">
        <v>2</v>
      </c>
      <c r="F15" s="3"/>
      <c r="G15" s="2"/>
      <c r="H15" s="6"/>
      <c r="I15" s="4">
        <v>17</v>
      </c>
      <c r="J15" s="2">
        <v>2</v>
      </c>
      <c r="K15" s="5">
        <v>3</v>
      </c>
      <c r="L15" s="4"/>
      <c r="M15" s="2"/>
      <c r="N15" s="5"/>
      <c r="O15" s="32">
        <f t="shared" si="0"/>
        <v>7.166666666666667</v>
      </c>
    </row>
    <row r="16" spans="1:15">
      <c r="A16" s="26">
        <v>9</v>
      </c>
      <c r="B16" s="2" t="s">
        <v>33</v>
      </c>
      <c r="C16" s="3">
        <v>3</v>
      </c>
      <c r="D16" s="2">
        <v>43</v>
      </c>
      <c r="E16" s="5">
        <v>4</v>
      </c>
      <c r="F16" s="3">
        <v>3</v>
      </c>
      <c r="G16" s="2">
        <v>21</v>
      </c>
      <c r="H16" s="6">
        <v>4</v>
      </c>
      <c r="I16" s="4">
        <v>7</v>
      </c>
      <c r="J16" s="2">
        <v>22</v>
      </c>
      <c r="K16" s="5">
        <v>3</v>
      </c>
      <c r="L16" s="4">
        <v>3</v>
      </c>
      <c r="M16" s="2">
        <v>19</v>
      </c>
      <c r="N16" s="5">
        <v>4</v>
      </c>
      <c r="O16" s="32">
        <f t="shared" si="0"/>
        <v>11.333333333333334</v>
      </c>
    </row>
    <row r="17" spans="1:15">
      <c r="A17" s="26">
        <v>10</v>
      </c>
      <c r="B17" s="14" t="s">
        <v>34</v>
      </c>
      <c r="C17" s="3">
        <v>28</v>
      </c>
      <c r="D17" s="2">
        <v>13</v>
      </c>
      <c r="E17" s="5">
        <v>2</v>
      </c>
      <c r="F17" s="3"/>
      <c r="G17" s="2"/>
      <c r="H17" s="6"/>
      <c r="I17" s="4">
        <v>30</v>
      </c>
      <c r="J17" s="2">
        <v>16</v>
      </c>
      <c r="K17" s="5">
        <v>5</v>
      </c>
      <c r="L17" s="4">
        <v>28</v>
      </c>
      <c r="M17" s="2">
        <v>7</v>
      </c>
      <c r="N17" s="5">
        <v>5</v>
      </c>
      <c r="O17" s="32">
        <f t="shared" si="0"/>
        <v>14.888888888888889</v>
      </c>
    </row>
    <row r="18" spans="1:15">
      <c r="A18" s="26">
        <v>11</v>
      </c>
      <c r="B18" s="14" t="s">
        <v>35</v>
      </c>
      <c r="C18" s="3">
        <v>16</v>
      </c>
      <c r="D18" s="2">
        <v>5</v>
      </c>
      <c r="E18" s="5">
        <v>2</v>
      </c>
      <c r="F18" s="3"/>
      <c r="G18" s="2"/>
      <c r="H18" s="6"/>
      <c r="I18" s="4">
        <v>26</v>
      </c>
      <c r="J18" s="2">
        <v>4</v>
      </c>
      <c r="K18" s="5">
        <v>3</v>
      </c>
      <c r="L18" s="4"/>
      <c r="M18" s="2"/>
      <c r="N18" s="5"/>
      <c r="O18" s="32">
        <f t="shared" si="0"/>
        <v>9.3333333333333339</v>
      </c>
    </row>
    <row r="19" spans="1:15">
      <c r="A19" s="26">
        <v>12</v>
      </c>
      <c r="B19" s="14" t="s">
        <v>36</v>
      </c>
      <c r="C19" s="3"/>
      <c r="D19" s="2"/>
      <c r="E19" s="5"/>
      <c r="F19" s="3">
        <v>12</v>
      </c>
      <c r="G19" s="2">
        <v>3</v>
      </c>
      <c r="H19" s="6">
        <v>3</v>
      </c>
      <c r="I19" s="4">
        <v>17</v>
      </c>
      <c r="J19" s="2">
        <v>3</v>
      </c>
      <c r="K19" s="5">
        <v>2</v>
      </c>
      <c r="L19" s="4">
        <v>13</v>
      </c>
      <c r="M19" s="2">
        <v>3</v>
      </c>
      <c r="N19" s="5">
        <v>3</v>
      </c>
      <c r="O19" s="32">
        <f t="shared" si="0"/>
        <v>6.5555555555555554</v>
      </c>
    </row>
    <row r="20" spans="1:15">
      <c r="A20" s="26">
        <v>13</v>
      </c>
      <c r="B20" s="14" t="s">
        <v>37</v>
      </c>
      <c r="C20" s="3">
        <v>14</v>
      </c>
      <c r="D20" s="2">
        <v>5</v>
      </c>
      <c r="E20" s="5">
        <v>4</v>
      </c>
      <c r="F20" s="3">
        <v>10</v>
      </c>
      <c r="G20" s="2">
        <v>5</v>
      </c>
      <c r="H20" s="6">
        <v>5</v>
      </c>
      <c r="I20" s="4">
        <v>25</v>
      </c>
      <c r="J20" s="2">
        <v>5</v>
      </c>
      <c r="K20" s="5">
        <v>5</v>
      </c>
      <c r="L20" s="4">
        <v>13</v>
      </c>
      <c r="M20" s="2">
        <v>7</v>
      </c>
      <c r="N20" s="5">
        <v>7</v>
      </c>
      <c r="O20" s="32">
        <f t="shared" si="0"/>
        <v>8.75</v>
      </c>
    </row>
    <row r="21" spans="1:15">
      <c r="A21" s="26">
        <v>14</v>
      </c>
      <c r="B21" s="14" t="s">
        <v>38</v>
      </c>
      <c r="C21" s="3">
        <v>25</v>
      </c>
      <c r="D21" s="2">
        <v>18</v>
      </c>
      <c r="E21" s="5">
        <v>3</v>
      </c>
      <c r="F21" s="3"/>
      <c r="G21" s="2"/>
      <c r="H21" s="6"/>
      <c r="I21" s="4">
        <v>48</v>
      </c>
      <c r="J21" s="2">
        <v>24</v>
      </c>
      <c r="K21" s="5">
        <v>12</v>
      </c>
      <c r="L21" s="4"/>
      <c r="M21" s="2"/>
      <c r="N21" s="5"/>
      <c r="O21" s="32">
        <f t="shared" si="0"/>
        <v>21.666666666666668</v>
      </c>
    </row>
    <row r="22" spans="1:15">
      <c r="A22" s="26">
        <v>15</v>
      </c>
      <c r="B22" s="14" t="s">
        <v>39</v>
      </c>
      <c r="C22" s="3">
        <v>50</v>
      </c>
      <c r="D22" s="2">
        <v>20</v>
      </c>
      <c r="E22" s="5">
        <v>4</v>
      </c>
      <c r="F22" s="3">
        <v>50</v>
      </c>
      <c r="G22" s="2">
        <v>27</v>
      </c>
      <c r="H22" s="6">
        <v>3</v>
      </c>
      <c r="I22" s="4">
        <v>50</v>
      </c>
      <c r="J22" s="2">
        <v>26</v>
      </c>
      <c r="K22" s="5">
        <v>5</v>
      </c>
      <c r="L22" s="4">
        <v>50</v>
      </c>
      <c r="M22" s="2">
        <v>10</v>
      </c>
      <c r="N22" s="5">
        <v>3</v>
      </c>
      <c r="O22" s="32">
        <f t="shared" si="0"/>
        <v>24.833333333333332</v>
      </c>
    </row>
    <row r="23" spans="1:15">
      <c r="A23" s="26">
        <v>16</v>
      </c>
      <c r="B23" s="2" t="s">
        <v>40</v>
      </c>
      <c r="C23" s="3"/>
      <c r="D23" s="2"/>
      <c r="E23" s="5"/>
      <c r="F23" s="3"/>
      <c r="G23" s="2"/>
      <c r="H23" s="6"/>
      <c r="I23" s="4">
        <v>15</v>
      </c>
      <c r="J23" s="2">
        <v>5</v>
      </c>
      <c r="K23" s="5">
        <v>4</v>
      </c>
      <c r="L23" s="4"/>
      <c r="M23" s="2"/>
      <c r="N23" s="5"/>
      <c r="O23" s="32">
        <f t="shared" si="0"/>
        <v>8</v>
      </c>
    </row>
    <row r="24" spans="1:15">
      <c r="A24" s="26">
        <v>17</v>
      </c>
      <c r="B24" s="2" t="s">
        <v>41</v>
      </c>
      <c r="C24" s="3">
        <v>12</v>
      </c>
      <c r="D24" s="2">
        <v>6</v>
      </c>
      <c r="E24" s="5">
        <v>3</v>
      </c>
      <c r="F24" s="3">
        <v>25</v>
      </c>
      <c r="G24" s="2">
        <v>4</v>
      </c>
      <c r="H24" s="6">
        <v>4</v>
      </c>
      <c r="I24" s="4">
        <v>11</v>
      </c>
      <c r="J24" s="2">
        <v>7</v>
      </c>
      <c r="K24" s="5">
        <v>3</v>
      </c>
      <c r="L24" s="4">
        <v>21</v>
      </c>
      <c r="M24" s="2">
        <v>2</v>
      </c>
      <c r="N24" s="5">
        <v>3</v>
      </c>
      <c r="O24" s="32">
        <f t="shared" si="0"/>
        <v>8.4166666666666661</v>
      </c>
    </row>
    <row r="25" spans="1:15">
      <c r="A25" s="26">
        <v>18</v>
      </c>
      <c r="B25" s="2" t="s">
        <v>42</v>
      </c>
      <c r="C25" s="3"/>
      <c r="D25" s="2"/>
      <c r="E25" s="5"/>
      <c r="F25" s="3">
        <v>7</v>
      </c>
      <c r="G25" s="2">
        <v>5</v>
      </c>
      <c r="H25" s="6">
        <v>8</v>
      </c>
      <c r="I25" s="4">
        <v>11</v>
      </c>
      <c r="J25" s="2">
        <v>2</v>
      </c>
      <c r="K25" s="5">
        <v>8</v>
      </c>
      <c r="L25" s="4">
        <v>8</v>
      </c>
      <c r="M25" s="2">
        <v>3</v>
      </c>
      <c r="N25" s="5">
        <v>3</v>
      </c>
      <c r="O25" s="32">
        <f t="shared" si="0"/>
        <v>6.1111111111111107</v>
      </c>
    </row>
    <row r="26" spans="1:15">
      <c r="A26" s="26">
        <v>19</v>
      </c>
      <c r="B26" s="14" t="s">
        <v>43</v>
      </c>
      <c r="C26" s="3">
        <v>32</v>
      </c>
      <c r="D26" s="2">
        <v>8</v>
      </c>
      <c r="E26" s="5">
        <v>7</v>
      </c>
      <c r="F26" s="3">
        <v>26</v>
      </c>
      <c r="G26" s="2">
        <v>5</v>
      </c>
      <c r="H26" s="6">
        <v>3</v>
      </c>
      <c r="I26" s="4">
        <v>32</v>
      </c>
      <c r="J26" s="2">
        <v>5</v>
      </c>
      <c r="K26" s="5">
        <v>2</v>
      </c>
      <c r="L26" s="4">
        <v>27</v>
      </c>
      <c r="M26" s="2">
        <v>5</v>
      </c>
      <c r="N26" s="5">
        <v>3</v>
      </c>
      <c r="O26" s="32">
        <f t="shared" si="0"/>
        <v>12.916666666666666</v>
      </c>
    </row>
    <row r="27" spans="1:15">
      <c r="A27" s="26">
        <v>20</v>
      </c>
      <c r="B27" s="14" t="s">
        <v>44</v>
      </c>
      <c r="C27" s="3">
        <v>17</v>
      </c>
      <c r="D27" s="2">
        <v>4</v>
      </c>
      <c r="E27" s="5">
        <v>4</v>
      </c>
      <c r="F27" s="3">
        <v>20</v>
      </c>
      <c r="G27" s="2">
        <v>6</v>
      </c>
      <c r="H27" s="6">
        <v>4</v>
      </c>
      <c r="I27" s="4">
        <v>20</v>
      </c>
      <c r="J27" s="2">
        <v>7</v>
      </c>
      <c r="K27" s="5">
        <v>4</v>
      </c>
      <c r="L27" s="4">
        <v>30</v>
      </c>
      <c r="M27" s="2">
        <v>5</v>
      </c>
      <c r="N27" s="5">
        <v>4</v>
      </c>
      <c r="O27" s="32">
        <f t="shared" si="0"/>
        <v>10.416666666666666</v>
      </c>
    </row>
    <row r="28" spans="1:15">
      <c r="A28" s="26">
        <v>21</v>
      </c>
      <c r="B28" s="14" t="s">
        <v>45</v>
      </c>
      <c r="C28" s="3">
        <v>9</v>
      </c>
      <c r="D28" s="2">
        <v>5</v>
      </c>
      <c r="E28" s="5">
        <v>2</v>
      </c>
      <c r="F28" s="3"/>
      <c r="G28" s="2"/>
      <c r="H28" s="6"/>
      <c r="I28" s="4"/>
      <c r="J28" s="2"/>
      <c r="K28" s="5"/>
      <c r="L28" s="4"/>
      <c r="M28" s="2"/>
      <c r="N28" s="5"/>
      <c r="O28" s="32">
        <f t="shared" si="0"/>
        <v>5.333333333333333</v>
      </c>
    </row>
    <row r="29" spans="1:15">
      <c r="A29" s="26">
        <v>22</v>
      </c>
      <c r="B29" s="14" t="s">
        <v>46</v>
      </c>
      <c r="C29" s="3">
        <v>3</v>
      </c>
      <c r="D29" s="2">
        <v>3</v>
      </c>
      <c r="E29" s="5">
        <v>3</v>
      </c>
      <c r="F29" s="3">
        <v>2</v>
      </c>
      <c r="G29" s="2">
        <v>3</v>
      </c>
      <c r="H29" s="6">
        <v>4</v>
      </c>
      <c r="I29" s="4">
        <v>2</v>
      </c>
      <c r="J29" s="2">
        <v>5</v>
      </c>
      <c r="K29" s="5">
        <v>3</v>
      </c>
      <c r="L29" s="4">
        <v>3</v>
      </c>
      <c r="M29" s="2">
        <v>5</v>
      </c>
      <c r="N29" s="5">
        <v>5</v>
      </c>
      <c r="O29" s="32">
        <f t="shared" si="0"/>
        <v>3.4166666666666665</v>
      </c>
    </row>
    <row r="30" spans="1:15">
      <c r="A30" s="26">
        <v>23</v>
      </c>
      <c r="B30" s="14" t="s">
        <v>47</v>
      </c>
      <c r="C30" s="3">
        <v>28</v>
      </c>
      <c r="D30" s="2">
        <v>3</v>
      </c>
      <c r="E30" s="5">
        <v>3</v>
      </c>
      <c r="F30" s="3">
        <v>19</v>
      </c>
      <c r="G30" s="2">
        <v>4</v>
      </c>
      <c r="H30" s="6">
        <v>3</v>
      </c>
      <c r="I30" s="4">
        <v>22</v>
      </c>
      <c r="J30" s="2">
        <v>2</v>
      </c>
      <c r="K30" s="5">
        <v>3</v>
      </c>
      <c r="L30" s="4">
        <v>15</v>
      </c>
      <c r="M30" s="2">
        <v>5</v>
      </c>
      <c r="N30" s="5">
        <v>4</v>
      </c>
      <c r="O30" s="32">
        <f t="shared" si="0"/>
        <v>9.25</v>
      </c>
    </row>
    <row r="31" spans="1:15">
      <c r="A31" s="26">
        <v>24</v>
      </c>
      <c r="B31" s="14" t="s">
        <v>48</v>
      </c>
      <c r="C31" s="3">
        <v>7</v>
      </c>
      <c r="D31" s="2">
        <v>3</v>
      </c>
      <c r="E31" s="5">
        <v>2</v>
      </c>
      <c r="F31" s="3">
        <v>14</v>
      </c>
      <c r="G31" s="2">
        <v>8</v>
      </c>
      <c r="H31" s="6">
        <v>3</v>
      </c>
      <c r="I31" s="4">
        <v>9</v>
      </c>
      <c r="J31" s="2">
        <v>6</v>
      </c>
      <c r="K31" s="5">
        <v>3</v>
      </c>
      <c r="L31" s="4"/>
      <c r="M31" s="2"/>
      <c r="N31" s="5"/>
      <c r="O31" s="32">
        <f t="shared" si="0"/>
        <v>6.1111111111111107</v>
      </c>
    </row>
    <row r="32" spans="1:15">
      <c r="A32" s="26">
        <v>25</v>
      </c>
      <c r="B32" s="28" t="s">
        <v>49</v>
      </c>
      <c r="C32" s="3">
        <v>50</v>
      </c>
      <c r="D32" s="2">
        <v>29</v>
      </c>
      <c r="E32" s="5">
        <v>20</v>
      </c>
      <c r="F32" s="3">
        <v>50</v>
      </c>
      <c r="G32" s="2">
        <v>17</v>
      </c>
      <c r="H32" s="6">
        <v>12</v>
      </c>
      <c r="I32" s="4">
        <v>50</v>
      </c>
      <c r="J32" s="2">
        <v>17</v>
      </c>
      <c r="K32" s="5">
        <v>15</v>
      </c>
      <c r="L32" s="4">
        <v>50</v>
      </c>
      <c r="M32" s="2">
        <v>14</v>
      </c>
      <c r="N32" s="5">
        <v>8</v>
      </c>
      <c r="O32" s="32">
        <f t="shared" si="0"/>
        <v>27.666666666666668</v>
      </c>
    </row>
    <row r="33" spans="1:15">
      <c r="A33" s="26">
        <v>26</v>
      </c>
      <c r="B33" s="2" t="s">
        <v>50</v>
      </c>
      <c r="C33" s="3"/>
      <c r="D33" s="2"/>
      <c r="E33" s="5"/>
      <c r="F33" s="3"/>
      <c r="G33" s="2"/>
      <c r="H33" s="6"/>
      <c r="I33" s="4">
        <v>31</v>
      </c>
      <c r="J33" s="2">
        <v>3</v>
      </c>
      <c r="K33" s="5">
        <v>3</v>
      </c>
      <c r="L33" s="4">
        <v>27</v>
      </c>
      <c r="M33" s="2">
        <v>2</v>
      </c>
      <c r="N33" s="5">
        <v>3</v>
      </c>
      <c r="O33" s="32">
        <f t="shared" si="0"/>
        <v>11.5</v>
      </c>
    </row>
    <row r="34" spans="1:15">
      <c r="A34" s="26">
        <v>27</v>
      </c>
      <c r="B34" s="28" t="s">
        <v>51</v>
      </c>
      <c r="C34" s="3">
        <v>36</v>
      </c>
      <c r="D34" s="2">
        <v>7</v>
      </c>
      <c r="E34" s="5">
        <v>3</v>
      </c>
      <c r="F34" s="3">
        <v>50</v>
      </c>
      <c r="G34" s="2">
        <v>14</v>
      </c>
      <c r="H34" s="6">
        <v>5</v>
      </c>
      <c r="I34" s="4">
        <v>41</v>
      </c>
      <c r="J34" s="2">
        <v>4</v>
      </c>
      <c r="K34" s="5">
        <v>4</v>
      </c>
      <c r="L34" s="4">
        <v>50</v>
      </c>
      <c r="M34" s="2">
        <v>9</v>
      </c>
      <c r="N34" s="5">
        <v>5</v>
      </c>
      <c r="O34" s="32">
        <f t="shared" si="0"/>
        <v>19</v>
      </c>
    </row>
    <row r="35" spans="1:15">
      <c r="A35" s="26">
        <v>28</v>
      </c>
      <c r="B35" s="28" t="s">
        <v>52</v>
      </c>
      <c r="C35" s="3">
        <v>6</v>
      </c>
      <c r="D35" s="2">
        <v>3</v>
      </c>
      <c r="E35" s="5">
        <v>6</v>
      </c>
      <c r="F35" s="3">
        <v>13</v>
      </c>
      <c r="G35" s="2">
        <v>5</v>
      </c>
      <c r="H35" s="6">
        <v>3</v>
      </c>
      <c r="I35" s="4">
        <v>10</v>
      </c>
      <c r="J35" s="2">
        <v>5</v>
      </c>
      <c r="K35" s="5">
        <v>3</v>
      </c>
      <c r="L35" s="4">
        <v>5</v>
      </c>
      <c r="M35" s="2">
        <v>3</v>
      </c>
      <c r="N35" s="5">
        <v>2</v>
      </c>
      <c r="O35" s="32">
        <f t="shared" si="0"/>
        <v>5.333333333333333</v>
      </c>
    </row>
    <row r="36" spans="1:15">
      <c r="A36" s="26">
        <v>29</v>
      </c>
      <c r="B36" s="28" t="s">
        <v>53</v>
      </c>
      <c r="C36" s="3">
        <v>10</v>
      </c>
      <c r="D36" s="3">
        <v>40</v>
      </c>
      <c r="E36" s="5">
        <v>3</v>
      </c>
      <c r="F36" s="3">
        <v>15</v>
      </c>
      <c r="G36" s="3">
        <v>43</v>
      </c>
      <c r="H36" s="13">
        <v>6</v>
      </c>
      <c r="I36" s="4">
        <v>8</v>
      </c>
      <c r="J36" s="3">
        <v>45</v>
      </c>
      <c r="K36" s="13">
        <v>4</v>
      </c>
      <c r="L36" s="4">
        <v>6</v>
      </c>
      <c r="M36" s="3">
        <v>30</v>
      </c>
      <c r="N36" s="29">
        <v>4</v>
      </c>
      <c r="O36" s="32">
        <f t="shared" si="0"/>
        <v>17.833333333333332</v>
      </c>
    </row>
    <row r="37" spans="1:15">
      <c r="A37" s="26">
        <v>30</v>
      </c>
      <c r="B37" s="28" t="s">
        <v>54</v>
      </c>
      <c r="C37" s="3">
        <v>24</v>
      </c>
      <c r="D37" s="3">
        <v>4</v>
      </c>
      <c r="E37" s="5">
        <v>3</v>
      </c>
      <c r="F37" s="3"/>
      <c r="G37" s="3"/>
      <c r="H37" s="13"/>
      <c r="I37" s="4">
        <v>18</v>
      </c>
      <c r="J37" s="3">
        <v>3</v>
      </c>
      <c r="K37" s="13">
        <v>5</v>
      </c>
      <c r="L37" s="4"/>
      <c r="M37" s="3"/>
      <c r="N37" s="29"/>
      <c r="O37" s="32">
        <f t="shared" si="0"/>
        <v>9.5</v>
      </c>
    </row>
    <row r="38" spans="1:15">
      <c r="A38" s="26">
        <v>31</v>
      </c>
      <c r="B38" s="14" t="s">
        <v>55</v>
      </c>
      <c r="C38" s="3">
        <v>50</v>
      </c>
      <c r="D38" s="3">
        <v>26</v>
      </c>
      <c r="E38" s="5">
        <v>10</v>
      </c>
      <c r="F38" s="3">
        <v>50</v>
      </c>
      <c r="G38" s="3">
        <v>15</v>
      </c>
      <c r="H38" s="13">
        <v>12</v>
      </c>
      <c r="I38" s="4">
        <v>50</v>
      </c>
      <c r="J38" s="3">
        <v>20</v>
      </c>
      <c r="K38" s="13">
        <v>15</v>
      </c>
      <c r="L38" s="4">
        <v>50</v>
      </c>
      <c r="M38" s="3">
        <v>16</v>
      </c>
      <c r="N38" s="29">
        <v>11</v>
      </c>
      <c r="O38" s="32">
        <f t="shared" si="0"/>
        <v>27.083333333333332</v>
      </c>
    </row>
    <row r="39" spans="1:15">
      <c r="A39" s="26">
        <v>32</v>
      </c>
      <c r="B39" s="28" t="s">
        <v>56</v>
      </c>
      <c r="C39" s="3">
        <v>15</v>
      </c>
      <c r="D39" s="3">
        <v>5</v>
      </c>
      <c r="E39" s="5">
        <v>6</v>
      </c>
      <c r="F39" s="3">
        <v>17</v>
      </c>
      <c r="G39" s="3">
        <v>4</v>
      </c>
      <c r="H39" s="13">
        <v>3</v>
      </c>
      <c r="I39" s="4">
        <v>18</v>
      </c>
      <c r="J39" s="3">
        <v>3</v>
      </c>
      <c r="K39" s="13">
        <v>3</v>
      </c>
      <c r="L39" s="4">
        <v>15</v>
      </c>
      <c r="M39" s="3">
        <v>4</v>
      </c>
      <c r="N39" s="29">
        <v>4</v>
      </c>
      <c r="O39" s="32">
        <f t="shared" si="0"/>
        <v>8.0833333333333339</v>
      </c>
    </row>
    <row r="40" spans="1:15">
      <c r="A40" s="26">
        <v>33</v>
      </c>
      <c r="B40" s="14" t="s">
        <v>57</v>
      </c>
      <c r="C40" s="3">
        <v>27</v>
      </c>
      <c r="D40" s="3">
        <v>4</v>
      </c>
      <c r="E40" s="5">
        <v>3</v>
      </c>
      <c r="F40" s="3">
        <v>16</v>
      </c>
      <c r="G40" s="3">
        <v>4</v>
      </c>
      <c r="H40" s="13">
        <v>3</v>
      </c>
      <c r="I40" s="4">
        <v>21</v>
      </c>
      <c r="J40" s="3">
        <v>2</v>
      </c>
      <c r="K40" s="13">
        <v>2</v>
      </c>
      <c r="L40" s="4">
        <v>10</v>
      </c>
      <c r="M40" s="3">
        <v>4</v>
      </c>
      <c r="N40" s="29">
        <v>2</v>
      </c>
      <c r="O40" s="32">
        <f t="shared" si="0"/>
        <v>8.1666666666666661</v>
      </c>
    </row>
    <row r="41" spans="1:15">
      <c r="A41" s="26">
        <v>34</v>
      </c>
      <c r="B41" s="14" t="s">
        <v>58</v>
      </c>
      <c r="C41" s="3">
        <v>50</v>
      </c>
      <c r="D41" s="3">
        <v>24</v>
      </c>
      <c r="E41" s="5">
        <v>10</v>
      </c>
      <c r="F41" s="3">
        <v>50</v>
      </c>
      <c r="G41" s="3">
        <v>21</v>
      </c>
      <c r="H41" s="13">
        <v>13</v>
      </c>
      <c r="I41" s="4">
        <v>50</v>
      </c>
      <c r="J41" s="3">
        <v>22</v>
      </c>
      <c r="K41" s="13">
        <v>11</v>
      </c>
      <c r="L41" s="4">
        <v>50</v>
      </c>
      <c r="M41" s="3">
        <v>16</v>
      </c>
      <c r="N41" s="29">
        <v>11</v>
      </c>
      <c r="O41" s="32">
        <f t="shared" si="0"/>
        <v>27.333333333333332</v>
      </c>
    </row>
    <row r="42" spans="1:15">
      <c r="A42" s="26">
        <v>35</v>
      </c>
      <c r="B42" s="14" t="s">
        <v>59</v>
      </c>
      <c r="C42" s="3">
        <v>21</v>
      </c>
      <c r="D42" s="3">
        <v>5</v>
      </c>
      <c r="E42" s="5">
        <v>3</v>
      </c>
      <c r="F42" s="3"/>
      <c r="G42" s="3"/>
      <c r="H42" s="13"/>
      <c r="I42" s="4"/>
      <c r="J42" s="3"/>
      <c r="K42" s="13"/>
      <c r="L42" s="4">
        <v>15</v>
      </c>
      <c r="M42" s="3">
        <v>3</v>
      </c>
      <c r="N42" s="29">
        <v>3</v>
      </c>
      <c r="O42" s="32">
        <f t="shared" si="0"/>
        <v>8.3333333333333339</v>
      </c>
    </row>
    <row r="43" spans="1:15">
      <c r="A43" s="26">
        <v>36</v>
      </c>
      <c r="B43" s="14" t="s">
        <v>60</v>
      </c>
      <c r="C43" s="3">
        <v>33</v>
      </c>
      <c r="D43" s="3">
        <v>11</v>
      </c>
      <c r="E43" s="5">
        <v>2</v>
      </c>
      <c r="F43" s="3">
        <v>37</v>
      </c>
      <c r="G43" s="3">
        <v>13</v>
      </c>
      <c r="H43" s="13">
        <v>6</v>
      </c>
      <c r="I43" s="4">
        <v>38</v>
      </c>
      <c r="J43" s="3">
        <v>8</v>
      </c>
      <c r="K43" s="13">
        <v>4</v>
      </c>
      <c r="L43" s="4">
        <v>50</v>
      </c>
      <c r="M43" s="3">
        <v>7</v>
      </c>
      <c r="N43" s="29">
        <v>5</v>
      </c>
      <c r="O43" s="32">
        <f t="shared" si="0"/>
        <v>17.833333333333332</v>
      </c>
    </row>
    <row r="44" spans="1:15">
      <c r="A44" s="26">
        <v>37</v>
      </c>
      <c r="B44" s="14" t="s">
        <v>61</v>
      </c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 t="s">
        <v>62</v>
      </c>
      <c r="C45" s="3">
        <v>35</v>
      </c>
      <c r="D45" s="3">
        <v>4</v>
      </c>
      <c r="E45" s="5">
        <v>8</v>
      </c>
      <c r="F45" s="3">
        <v>45</v>
      </c>
      <c r="G45" s="3">
        <v>5</v>
      </c>
      <c r="H45" s="13">
        <v>6</v>
      </c>
      <c r="I45" s="4"/>
      <c r="J45" s="3"/>
      <c r="K45" s="13"/>
      <c r="L45" s="4"/>
      <c r="M45" s="3"/>
      <c r="N45" s="29"/>
      <c r="O45" s="32">
        <f t="shared" si="0"/>
        <v>17.166666666666668</v>
      </c>
    </row>
    <row r="46" spans="1:15">
      <c r="A46" s="26">
        <v>39</v>
      </c>
      <c r="B46" s="14" t="s">
        <v>63</v>
      </c>
      <c r="C46" s="3">
        <v>50</v>
      </c>
      <c r="D46" s="3">
        <v>28</v>
      </c>
      <c r="E46" s="5">
        <v>10</v>
      </c>
      <c r="F46" s="3">
        <v>50</v>
      </c>
      <c r="G46" s="3">
        <v>32</v>
      </c>
      <c r="H46" s="13">
        <v>13</v>
      </c>
      <c r="I46" s="4">
        <v>50</v>
      </c>
      <c r="J46" s="3">
        <v>33</v>
      </c>
      <c r="K46" s="13">
        <v>16</v>
      </c>
      <c r="L46" s="4">
        <v>50</v>
      </c>
      <c r="M46" s="3">
        <v>31</v>
      </c>
      <c r="N46" s="29">
        <v>14</v>
      </c>
      <c r="O46" s="32">
        <f t="shared" si="0"/>
        <v>31.416666666666668</v>
      </c>
    </row>
    <row r="47" spans="1:15">
      <c r="A47" s="26">
        <v>40</v>
      </c>
      <c r="B47" s="14" t="s">
        <v>64</v>
      </c>
      <c r="C47" s="3">
        <v>19</v>
      </c>
      <c r="D47" s="3">
        <v>5</v>
      </c>
      <c r="E47" s="5">
        <v>4</v>
      </c>
      <c r="F47" s="3"/>
      <c r="G47" s="3"/>
      <c r="H47" s="13"/>
      <c r="I47" s="4">
        <v>16</v>
      </c>
      <c r="J47" s="3">
        <v>6</v>
      </c>
      <c r="K47" s="13">
        <v>5</v>
      </c>
      <c r="L47" s="4">
        <v>10</v>
      </c>
      <c r="M47" s="3">
        <v>2</v>
      </c>
      <c r="N47" s="29">
        <v>10</v>
      </c>
      <c r="O47" s="32">
        <f t="shared" si="0"/>
        <v>8.5555555555555554</v>
      </c>
    </row>
    <row r="48" spans="1:15">
      <c r="A48" s="26">
        <v>41</v>
      </c>
      <c r="B48" s="14" t="s">
        <v>65</v>
      </c>
      <c r="C48" s="3">
        <v>18</v>
      </c>
      <c r="D48" s="3">
        <v>3</v>
      </c>
      <c r="E48" s="5">
        <v>3</v>
      </c>
      <c r="F48" s="3">
        <v>25</v>
      </c>
      <c r="G48" s="3">
        <v>5</v>
      </c>
      <c r="H48" s="13">
        <v>3</v>
      </c>
      <c r="I48" s="4">
        <v>22</v>
      </c>
      <c r="J48" s="3">
        <v>5</v>
      </c>
      <c r="K48" s="13">
        <v>3</v>
      </c>
      <c r="L48" s="4">
        <v>17</v>
      </c>
      <c r="M48" s="3">
        <v>4</v>
      </c>
      <c r="N48" s="29">
        <v>3</v>
      </c>
      <c r="O48" s="32">
        <f t="shared" si="0"/>
        <v>9.25</v>
      </c>
    </row>
    <row r="49" spans="1:15">
      <c r="A49" s="26">
        <v>42</v>
      </c>
      <c r="B49" s="14" t="s">
        <v>66</v>
      </c>
      <c r="C49" s="3">
        <v>4</v>
      </c>
      <c r="D49" s="3">
        <v>12</v>
      </c>
      <c r="E49" s="5">
        <v>5</v>
      </c>
      <c r="F49" s="3">
        <v>3</v>
      </c>
      <c r="G49" s="3">
        <v>13</v>
      </c>
      <c r="H49" s="13">
        <v>2</v>
      </c>
      <c r="I49" s="4">
        <v>4</v>
      </c>
      <c r="J49" s="3">
        <v>12</v>
      </c>
      <c r="K49" s="13">
        <v>6</v>
      </c>
      <c r="L49" s="4">
        <v>3</v>
      </c>
      <c r="M49" s="3">
        <v>14</v>
      </c>
      <c r="N49" s="29">
        <v>6</v>
      </c>
      <c r="O49" s="32">
        <f t="shared" si="0"/>
        <v>7</v>
      </c>
    </row>
    <row r="50" spans="1:15">
      <c r="A50" s="26">
        <v>43</v>
      </c>
      <c r="B50" s="28" t="s">
        <v>70</v>
      </c>
      <c r="C50" s="3">
        <v>35</v>
      </c>
      <c r="D50" s="3">
        <v>7</v>
      </c>
      <c r="E50" s="5">
        <v>2</v>
      </c>
      <c r="F50" s="3">
        <v>40</v>
      </c>
      <c r="G50" s="3">
        <v>2</v>
      </c>
      <c r="H50" s="13">
        <v>3</v>
      </c>
      <c r="I50" s="4">
        <v>30</v>
      </c>
      <c r="J50" s="3">
        <v>5</v>
      </c>
      <c r="K50" s="13">
        <v>3</v>
      </c>
      <c r="L50" s="4">
        <v>31</v>
      </c>
      <c r="M50" s="3">
        <v>2</v>
      </c>
      <c r="N50" s="29">
        <v>4</v>
      </c>
      <c r="O50" s="32">
        <f t="shared" si="0"/>
        <v>13.666666666666666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>
      <c r="B54" s="7" t="s">
        <v>9</v>
      </c>
      <c r="C54" s="9">
        <f>SUM(C8:C53)</f>
        <v>893</v>
      </c>
      <c r="D54" s="9">
        <f t="shared" ref="D54:N54" si="1">SUM(D8:D53)</f>
        <v>393</v>
      </c>
      <c r="E54" s="9">
        <f t="shared" si="1"/>
        <v>167</v>
      </c>
      <c r="F54" s="9">
        <f t="shared" si="1"/>
        <v>782</v>
      </c>
      <c r="G54" s="9">
        <f t="shared" si="1"/>
        <v>312</v>
      </c>
      <c r="H54" s="9">
        <f t="shared" si="1"/>
        <v>154</v>
      </c>
      <c r="I54" s="9">
        <f t="shared" si="1"/>
        <v>955</v>
      </c>
      <c r="J54" s="9">
        <f t="shared" si="1"/>
        <v>373</v>
      </c>
      <c r="K54" s="9">
        <f t="shared" si="1"/>
        <v>190</v>
      </c>
      <c r="L54" s="9">
        <f t="shared" si="1"/>
        <v>762</v>
      </c>
      <c r="M54" s="9">
        <f t="shared" si="1"/>
        <v>251</v>
      </c>
      <c r="N54" s="9">
        <f t="shared" si="1"/>
        <v>160</v>
      </c>
      <c r="O54" s="27"/>
    </row>
    <row r="55" spans="1:15">
      <c r="B55" s="7" t="s">
        <v>10</v>
      </c>
      <c r="C55" s="9">
        <f>AVERAGE(C8:C53)</f>
        <v>24.135135135135137</v>
      </c>
      <c r="D55" s="9">
        <f t="shared" ref="D55:N55" si="2">AVERAGE(D8:D53)</f>
        <v>10.621621621621621</v>
      </c>
      <c r="E55" s="9">
        <f t="shared" si="2"/>
        <v>4.5135135135135132</v>
      </c>
      <c r="F55" s="9">
        <f t="shared" si="2"/>
        <v>26.066666666666666</v>
      </c>
      <c r="G55" s="9">
        <f t="shared" si="2"/>
        <v>10.4</v>
      </c>
      <c r="H55" s="9">
        <f t="shared" si="2"/>
        <v>5.1333333333333337</v>
      </c>
      <c r="I55" s="9">
        <f t="shared" si="2"/>
        <v>25.810810810810811</v>
      </c>
      <c r="J55" s="9">
        <f t="shared" si="2"/>
        <v>10.081081081081081</v>
      </c>
      <c r="K55" s="9">
        <f t="shared" si="2"/>
        <v>5.1351351351351351</v>
      </c>
      <c r="L55" s="9">
        <f t="shared" si="2"/>
        <v>24.580645161290324</v>
      </c>
      <c r="M55" s="9">
        <f t="shared" si="2"/>
        <v>8.0967741935483879</v>
      </c>
      <c r="N55" s="9">
        <f t="shared" si="2"/>
        <v>5.161290322580645</v>
      </c>
    </row>
    <row r="56" spans="1:15"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5">
      <c r="B57" s="95" t="s">
        <v>11</v>
      </c>
      <c r="C57" s="95"/>
      <c r="D57" s="96">
        <f>AVERAGE(C8:C53,F8:F53,I8:I53,L8:L53)</f>
        <v>25.125925925925927</v>
      </c>
      <c r="E57" s="96"/>
      <c r="F57" s="31"/>
      <c r="G57" s="31"/>
      <c r="H57" s="31"/>
      <c r="I57" s="31"/>
      <c r="J57" s="31"/>
      <c r="K57" s="31"/>
      <c r="L57" s="31"/>
      <c r="M57" s="31"/>
      <c r="N57" s="31"/>
    </row>
    <row r="58" spans="1:15">
      <c r="B58" s="95" t="s">
        <v>12</v>
      </c>
      <c r="C58" s="95"/>
      <c r="D58" s="96">
        <f>AVERAGE(G8:G53,D8:D53,J8:J53,M8:M53)</f>
        <v>9.844444444444445</v>
      </c>
      <c r="E58" s="96"/>
      <c r="F58" s="8"/>
      <c r="G58" s="8"/>
      <c r="H58" s="8"/>
      <c r="I58" s="8"/>
      <c r="J58" s="8"/>
      <c r="K58" s="8"/>
      <c r="L58" s="8"/>
      <c r="M58" s="8"/>
      <c r="N58" s="8"/>
    </row>
    <row r="59" spans="1:15">
      <c r="B59" s="95" t="s">
        <v>13</v>
      </c>
      <c r="C59" s="95"/>
      <c r="D59" s="96">
        <f>AVERAGE(E8:E53,H8:H53,K8:K53,N8:N53)</f>
        <v>4.9703703703703708</v>
      </c>
      <c r="E59" s="96"/>
    </row>
  </sheetData>
  <mergeCells count="12">
    <mergeCell ref="A1:N2"/>
    <mergeCell ref="A4:N4"/>
    <mergeCell ref="C6:E6"/>
    <mergeCell ref="B59:C59"/>
    <mergeCell ref="D59:E59"/>
    <mergeCell ref="F6:H6"/>
    <mergeCell ref="I6:K6"/>
    <mergeCell ref="L6:N6"/>
    <mergeCell ref="B57:C57"/>
    <mergeCell ref="D57:E57"/>
    <mergeCell ref="B58:C58"/>
    <mergeCell ref="D58:E58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0"/>
  <sheetViews>
    <sheetView topLeftCell="A16" workbookViewId="0">
      <selection activeCell="H50" sqref="H50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/>
    <row r="4" spans="1:15" ht="15.75">
      <c r="A4" s="91" t="s">
        <v>17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>
      <c r="B5" s="1"/>
      <c r="C5" s="1"/>
      <c r="D5" s="1"/>
    </row>
    <row r="6" spans="1:15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2" t="s">
        <v>25</v>
      </c>
      <c r="C8" s="3">
        <v>3</v>
      </c>
      <c r="D8" s="2">
        <v>3</v>
      </c>
      <c r="E8" s="5">
        <v>2</v>
      </c>
      <c r="F8" s="3">
        <v>7</v>
      </c>
      <c r="G8" s="2">
        <v>3</v>
      </c>
      <c r="H8" s="6">
        <v>2</v>
      </c>
      <c r="I8" s="4"/>
      <c r="J8" s="2"/>
      <c r="K8" s="5"/>
      <c r="L8" s="4"/>
      <c r="M8" s="2"/>
      <c r="N8" s="6"/>
      <c r="O8" s="32">
        <f>AVERAGE(C8:N8)</f>
        <v>3.3333333333333335</v>
      </c>
    </row>
    <row r="9" spans="1:15">
      <c r="A9" s="26">
        <v>2</v>
      </c>
      <c r="B9" s="2" t="s">
        <v>26</v>
      </c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4" si="0">AVERAGE(C9:N9)</f>
        <v>#DIV/0!</v>
      </c>
    </row>
    <row r="10" spans="1:15">
      <c r="A10" s="26">
        <v>3</v>
      </c>
      <c r="B10" s="14" t="s">
        <v>27</v>
      </c>
      <c r="C10" s="3">
        <v>50</v>
      </c>
      <c r="D10" s="2">
        <v>17</v>
      </c>
      <c r="E10" s="5">
        <v>4</v>
      </c>
      <c r="F10" s="3"/>
      <c r="G10" s="2"/>
      <c r="H10" s="6"/>
      <c r="I10" s="4"/>
      <c r="J10" s="2"/>
      <c r="K10" s="5"/>
      <c r="L10" s="4"/>
      <c r="M10" s="2"/>
      <c r="N10" s="5"/>
      <c r="O10" s="32">
        <f t="shared" si="0"/>
        <v>23.666666666666668</v>
      </c>
    </row>
    <row r="11" spans="1:15">
      <c r="A11" s="26">
        <v>4</v>
      </c>
      <c r="B11" s="14" t="s">
        <v>28</v>
      </c>
      <c r="C11" s="3">
        <v>50</v>
      </c>
      <c r="D11" s="2">
        <v>6</v>
      </c>
      <c r="E11" s="5">
        <v>4</v>
      </c>
      <c r="F11" s="3"/>
      <c r="G11" s="2"/>
      <c r="H11" s="6"/>
      <c r="I11" s="4"/>
      <c r="J11" s="2"/>
      <c r="K11" s="5"/>
      <c r="L11" s="4"/>
      <c r="M11" s="2"/>
      <c r="N11" s="5"/>
      <c r="O11" s="32">
        <f t="shared" si="0"/>
        <v>20</v>
      </c>
    </row>
    <row r="12" spans="1:15">
      <c r="A12" s="26">
        <v>5</v>
      </c>
      <c r="B12" s="14" t="s">
        <v>29</v>
      </c>
      <c r="C12" s="3">
        <v>30</v>
      </c>
      <c r="D12" s="2">
        <v>3</v>
      </c>
      <c r="E12" s="5">
        <v>1</v>
      </c>
      <c r="F12" s="3"/>
      <c r="G12" s="2"/>
      <c r="H12" s="6"/>
      <c r="I12" s="4"/>
      <c r="J12" s="2"/>
      <c r="K12" s="5"/>
      <c r="L12" s="4"/>
      <c r="M12" s="2"/>
      <c r="N12" s="5"/>
      <c r="O12" s="32">
        <f t="shared" si="0"/>
        <v>11.333333333333334</v>
      </c>
    </row>
    <row r="13" spans="1:15">
      <c r="A13" s="26">
        <v>6</v>
      </c>
      <c r="B13" s="14" t="s">
        <v>30</v>
      </c>
      <c r="C13" s="3"/>
      <c r="D13" s="2"/>
      <c r="E13" s="5"/>
      <c r="F13" s="3">
        <v>16</v>
      </c>
      <c r="G13" s="2">
        <v>3</v>
      </c>
      <c r="H13" s="6">
        <v>3</v>
      </c>
      <c r="I13" s="4"/>
      <c r="J13" s="2"/>
      <c r="K13" s="5"/>
      <c r="L13" s="4"/>
      <c r="M13" s="2"/>
      <c r="N13" s="5"/>
      <c r="O13" s="32">
        <f t="shared" si="0"/>
        <v>7.333333333333333</v>
      </c>
    </row>
    <row r="14" spans="1:15">
      <c r="A14" s="26">
        <v>7</v>
      </c>
      <c r="B14" s="2" t="s">
        <v>31</v>
      </c>
      <c r="C14" s="3">
        <v>18</v>
      </c>
      <c r="D14" s="2">
        <v>4</v>
      </c>
      <c r="E14" s="5">
        <v>5</v>
      </c>
      <c r="F14" s="3">
        <v>15</v>
      </c>
      <c r="G14" s="2">
        <v>3</v>
      </c>
      <c r="H14" s="6">
        <v>4</v>
      </c>
      <c r="I14" s="4"/>
      <c r="J14" s="2"/>
      <c r="K14" s="5"/>
      <c r="L14" s="4"/>
      <c r="M14" s="2"/>
      <c r="N14" s="5"/>
      <c r="O14" s="32">
        <f t="shared" si="0"/>
        <v>8.1666666666666661</v>
      </c>
    </row>
    <row r="15" spans="1:15">
      <c r="A15" s="26">
        <v>8</v>
      </c>
      <c r="B15" s="15" t="s">
        <v>32</v>
      </c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>
      <c r="A16" s="26">
        <v>9</v>
      </c>
      <c r="B16" s="2" t="s">
        <v>33</v>
      </c>
      <c r="C16" s="3">
        <v>4</v>
      </c>
      <c r="D16" s="2">
        <v>17</v>
      </c>
      <c r="E16" s="5">
        <v>3</v>
      </c>
      <c r="F16" s="3">
        <v>2</v>
      </c>
      <c r="G16" s="2">
        <v>14</v>
      </c>
      <c r="H16" s="6">
        <v>3</v>
      </c>
      <c r="I16" s="4"/>
      <c r="J16" s="2"/>
      <c r="K16" s="5"/>
      <c r="L16" s="4"/>
      <c r="M16" s="2"/>
      <c r="N16" s="5"/>
      <c r="O16" s="32">
        <f t="shared" si="0"/>
        <v>7.166666666666667</v>
      </c>
    </row>
    <row r="17" spans="1:15">
      <c r="A17" s="26">
        <v>10</v>
      </c>
      <c r="B17" s="14" t="s">
        <v>34</v>
      </c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>
      <c r="A18" s="26">
        <v>11</v>
      </c>
      <c r="B18" s="14" t="s">
        <v>35</v>
      </c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>
      <c r="A19" s="26">
        <v>12</v>
      </c>
      <c r="B19" s="14" t="s">
        <v>36</v>
      </c>
      <c r="C19" s="3">
        <v>11</v>
      </c>
      <c r="D19" s="2">
        <v>3</v>
      </c>
      <c r="E19" s="5">
        <v>3</v>
      </c>
      <c r="F19" s="3"/>
      <c r="G19" s="2"/>
      <c r="H19" s="6"/>
      <c r="I19" s="4"/>
      <c r="J19" s="2"/>
      <c r="K19" s="5"/>
      <c r="L19" s="4"/>
      <c r="M19" s="2"/>
      <c r="N19" s="5"/>
      <c r="O19" s="32">
        <f t="shared" si="0"/>
        <v>5.666666666666667</v>
      </c>
    </row>
    <row r="20" spans="1:15">
      <c r="A20" s="26">
        <v>13</v>
      </c>
      <c r="B20" s="14" t="s">
        <v>37</v>
      </c>
      <c r="C20" s="3"/>
      <c r="D20" s="2"/>
      <c r="E20" s="5"/>
      <c r="F20" s="3">
        <v>10</v>
      </c>
      <c r="G20" s="2">
        <v>5</v>
      </c>
      <c r="H20" s="6">
        <v>4</v>
      </c>
      <c r="I20" s="4"/>
      <c r="J20" s="2"/>
      <c r="K20" s="5"/>
      <c r="L20" s="4"/>
      <c r="M20" s="2"/>
      <c r="N20" s="5"/>
      <c r="O20" s="32">
        <f t="shared" si="0"/>
        <v>6.333333333333333</v>
      </c>
    </row>
    <row r="21" spans="1:15">
      <c r="A21" s="26">
        <v>14</v>
      </c>
      <c r="B21" s="14" t="s">
        <v>38</v>
      </c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14" t="s">
        <v>39</v>
      </c>
      <c r="C22" s="3">
        <v>50</v>
      </c>
      <c r="D22" s="2">
        <v>16</v>
      </c>
      <c r="E22" s="5">
        <v>3</v>
      </c>
      <c r="F22" s="3"/>
      <c r="G22" s="2"/>
      <c r="H22" s="6"/>
      <c r="I22" s="4"/>
      <c r="J22" s="2"/>
      <c r="K22" s="5"/>
      <c r="L22" s="4"/>
      <c r="M22" s="2"/>
      <c r="N22" s="5"/>
      <c r="O22" s="32">
        <f t="shared" si="0"/>
        <v>23</v>
      </c>
    </row>
    <row r="23" spans="1:15">
      <c r="A23" s="26">
        <v>16</v>
      </c>
      <c r="B23" s="2" t="s">
        <v>40</v>
      </c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2" t="s">
        <v>41</v>
      </c>
      <c r="C24" s="3">
        <v>14</v>
      </c>
      <c r="D24" s="2">
        <v>5</v>
      </c>
      <c r="E24" s="5">
        <v>5</v>
      </c>
      <c r="F24" s="3">
        <v>18</v>
      </c>
      <c r="G24" s="2">
        <v>5</v>
      </c>
      <c r="H24" s="6">
        <v>5</v>
      </c>
      <c r="I24" s="4"/>
      <c r="J24" s="2"/>
      <c r="K24" s="5"/>
      <c r="L24" s="4"/>
      <c r="M24" s="2"/>
      <c r="N24" s="5"/>
      <c r="O24" s="32">
        <f t="shared" si="0"/>
        <v>8.6666666666666661</v>
      </c>
    </row>
    <row r="25" spans="1:15">
      <c r="A25" s="26">
        <v>18</v>
      </c>
      <c r="B25" s="2" t="s">
        <v>42</v>
      </c>
      <c r="C25" s="3"/>
      <c r="D25" s="2"/>
      <c r="E25" s="5"/>
      <c r="F25" s="3">
        <v>9</v>
      </c>
      <c r="G25" s="2">
        <v>4</v>
      </c>
      <c r="H25" s="6">
        <v>4</v>
      </c>
      <c r="I25" s="4"/>
      <c r="J25" s="2"/>
      <c r="K25" s="5"/>
      <c r="L25" s="4"/>
      <c r="M25" s="2"/>
      <c r="N25" s="5"/>
      <c r="O25" s="32">
        <f t="shared" si="0"/>
        <v>5.666666666666667</v>
      </c>
    </row>
    <row r="26" spans="1:15">
      <c r="A26" s="26">
        <v>19</v>
      </c>
      <c r="B26" s="14" t="s">
        <v>43</v>
      </c>
      <c r="C26" s="3">
        <v>29</v>
      </c>
      <c r="D26" s="2">
        <v>5</v>
      </c>
      <c r="E26" s="5">
        <v>4</v>
      </c>
      <c r="F26" s="3">
        <v>31</v>
      </c>
      <c r="G26" s="2">
        <v>10</v>
      </c>
      <c r="H26" s="6">
        <v>4</v>
      </c>
      <c r="I26" s="4"/>
      <c r="J26" s="2"/>
      <c r="K26" s="5"/>
      <c r="L26" s="4"/>
      <c r="M26" s="2"/>
      <c r="N26" s="5"/>
      <c r="O26" s="32">
        <f t="shared" si="0"/>
        <v>13.833333333333334</v>
      </c>
    </row>
    <row r="27" spans="1:15">
      <c r="A27" s="26">
        <v>20</v>
      </c>
      <c r="B27" s="14" t="s">
        <v>44</v>
      </c>
      <c r="C27" s="3">
        <v>32</v>
      </c>
      <c r="D27" s="2">
        <v>4</v>
      </c>
      <c r="E27" s="5">
        <v>3</v>
      </c>
      <c r="F27" s="3"/>
      <c r="G27" s="2"/>
      <c r="H27" s="6"/>
      <c r="I27" s="4"/>
      <c r="J27" s="2"/>
      <c r="K27" s="5"/>
      <c r="L27" s="4"/>
      <c r="M27" s="2"/>
      <c r="N27" s="5"/>
      <c r="O27" s="32">
        <f t="shared" si="0"/>
        <v>13</v>
      </c>
    </row>
    <row r="28" spans="1:15">
      <c r="A28" s="26">
        <v>21</v>
      </c>
      <c r="B28" s="14" t="s">
        <v>45</v>
      </c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 t="s">
        <v>46</v>
      </c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 t="s">
        <v>47</v>
      </c>
      <c r="C30" s="3">
        <v>22</v>
      </c>
      <c r="D30" s="2">
        <v>8</v>
      </c>
      <c r="E30" s="5">
        <v>4</v>
      </c>
      <c r="F30" s="3"/>
      <c r="G30" s="2"/>
      <c r="H30" s="6"/>
      <c r="I30" s="4"/>
      <c r="J30" s="2"/>
      <c r="K30" s="5"/>
      <c r="L30" s="4"/>
      <c r="M30" s="2"/>
      <c r="N30" s="5"/>
      <c r="O30" s="32">
        <f t="shared" si="0"/>
        <v>11.333333333333334</v>
      </c>
    </row>
    <row r="31" spans="1:15">
      <c r="A31" s="26">
        <v>24</v>
      </c>
      <c r="B31" s="14" t="s">
        <v>48</v>
      </c>
      <c r="C31" s="3">
        <v>5</v>
      </c>
      <c r="D31" s="2">
        <v>2</v>
      </c>
      <c r="E31" s="5">
        <v>3</v>
      </c>
      <c r="F31" s="3"/>
      <c r="G31" s="2"/>
      <c r="H31" s="6"/>
      <c r="I31" s="4"/>
      <c r="J31" s="2"/>
      <c r="K31" s="5"/>
      <c r="L31" s="4"/>
      <c r="M31" s="2"/>
      <c r="N31" s="5"/>
      <c r="O31" s="32">
        <f t="shared" si="0"/>
        <v>3.3333333333333335</v>
      </c>
    </row>
    <row r="32" spans="1:15">
      <c r="A32" s="26">
        <v>25</v>
      </c>
      <c r="B32" s="28" t="s">
        <v>49</v>
      </c>
      <c r="C32" s="3">
        <v>50</v>
      </c>
      <c r="D32" s="2">
        <v>18</v>
      </c>
      <c r="E32" s="5">
        <v>10</v>
      </c>
      <c r="F32" s="3">
        <v>50</v>
      </c>
      <c r="G32" s="2">
        <v>12</v>
      </c>
      <c r="H32" s="6">
        <v>10</v>
      </c>
      <c r="I32" s="4"/>
      <c r="J32" s="2"/>
      <c r="K32" s="5"/>
      <c r="L32" s="4"/>
      <c r="M32" s="2"/>
      <c r="N32" s="5"/>
      <c r="O32" s="32">
        <f t="shared" si="0"/>
        <v>25</v>
      </c>
    </row>
    <row r="33" spans="1:15">
      <c r="A33" s="26">
        <v>26</v>
      </c>
      <c r="B33" s="2" t="s">
        <v>50</v>
      </c>
      <c r="C33" s="3">
        <v>32</v>
      </c>
      <c r="D33" s="2">
        <v>3</v>
      </c>
      <c r="E33" s="5">
        <v>2</v>
      </c>
      <c r="F33" s="3"/>
      <c r="G33" s="2"/>
      <c r="H33" s="6"/>
      <c r="I33" s="4"/>
      <c r="J33" s="2"/>
      <c r="K33" s="5"/>
      <c r="L33" s="4"/>
      <c r="M33" s="2"/>
      <c r="N33" s="5"/>
      <c r="O33" s="32">
        <f t="shared" si="0"/>
        <v>12.333333333333334</v>
      </c>
    </row>
    <row r="34" spans="1:15">
      <c r="A34" s="26">
        <v>27</v>
      </c>
      <c r="B34" s="28" t="s">
        <v>51</v>
      </c>
      <c r="C34" s="3">
        <v>39</v>
      </c>
      <c r="D34" s="2">
        <v>3</v>
      </c>
      <c r="E34" s="5">
        <v>4</v>
      </c>
      <c r="F34" s="3">
        <v>27</v>
      </c>
      <c r="G34" s="2">
        <v>5</v>
      </c>
      <c r="H34" s="6">
        <v>4</v>
      </c>
      <c r="I34" s="4"/>
      <c r="J34" s="2"/>
      <c r="K34" s="5"/>
      <c r="L34" s="4"/>
      <c r="M34" s="2"/>
      <c r="N34" s="5"/>
      <c r="O34" s="32">
        <f t="shared" si="0"/>
        <v>13.666666666666666</v>
      </c>
    </row>
    <row r="35" spans="1:15">
      <c r="A35" s="26">
        <v>28</v>
      </c>
      <c r="B35" s="28" t="s">
        <v>52</v>
      </c>
      <c r="C35" s="3">
        <v>5</v>
      </c>
      <c r="D35" s="2">
        <v>3</v>
      </c>
      <c r="E35" s="5">
        <v>2</v>
      </c>
      <c r="F35" s="3">
        <v>12</v>
      </c>
      <c r="G35" s="2">
        <v>3</v>
      </c>
      <c r="H35" s="6">
        <v>4</v>
      </c>
      <c r="I35" s="4"/>
      <c r="J35" s="2"/>
      <c r="K35" s="5"/>
      <c r="L35" s="4"/>
      <c r="M35" s="2"/>
      <c r="N35" s="5"/>
      <c r="O35" s="32">
        <f t="shared" si="0"/>
        <v>4.833333333333333</v>
      </c>
    </row>
    <row r="36" spans="1:15">
      <c r="A36" s="26">
        <v>29</v>
      </c>
      <c r="B36" s="28" t="s">
        <v>53</v>
      </c>
      <c r="C36" s="3">
        <v>11</v>
      </c>
      <c r="D36" s="3">
        <v>30</v>
      </c>
      <c r="E36" s="5">
        <v>4</v>
      </c>
      <c r="F36" s="3"/>
      <c r="G36" s="3"/>
      <c r="H36" s="13"/>
      <c r="I36" s="4"/>
      <c r="J36" s="3"/>
      <c r="K36" s="13"/>
      <c r="L36" s="4"/>
      <c r="M36" s="3"/>
      <c r="N36" s="29"/>
      <c r="O36" s="32">
        <f t="shared" si="0"/>
        <v>15</v>
      </c>
    </row>
    <row r="37" spans="1:15">
      <c r="A37" s="26">
        <v>30</v>
      </c>
      <c r="B37" s="28" t="s">
        <v>54</v>
      </c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 t="s">
        <v>55</v>
      </c>
      <c r="C38" s="3">
        <v>50</v>
      </c>
      <c r="D38" s="3">
        <v>8</v>
      </c>
      <c r="E38" s="5">
        <v>12</v>
      </c>
      <c r="F38" s="3">
        <v>50</v>
      </c>
      <c r="G38" s="3">
        <v>11</v>
      </c>
      <c r="H38" s="13">
        <v>11</v>
      </c>
      <c r="I38" s="4"/>
      <c r="J38" s="3"/>
      <c r="K38" s="13"/>
      <c r="L38" s="4"/>
      <c r="M38" s="3"/>
      <c r="N38" s="29"/>
      <c r="O38" s="32">
        <f t="shared" si="0"/>
        <v>23.666666666666668</v>
      </c>
    </row>
    <row r="39" spans="1:15">
      <c r="A39" s="26">
        <v>32</v>
      </c>
      <c r="B39" s="28" t="s">
        <v>56</v>
      </c>
      <c r="C39" s="3">
        <v>15</v>
      </c>
      <c r="D39" s="3">
        <v>4</v>
      </c>
      <c r="E39" s="5">
        <v>3</v>
      </c>
      <c r="F39" s="3">
        <v>10</v>
      </c>
      <c r="G39" s="3">
        <v>5</v>
      </c>
      <c r="H39" s="13">
        <v>3</v>
      </c>
      <c r="I39" s="4"/>
      <c r="J39" s="3"/>
      <c r="K39" s="13"/>
      <c r="L39" s="4"/>
      <c r="M39" s="3"/>
      <c r="N39" s="29"/>
      <c r="O39" s="32">
        <f t="shared" si="0"/>
        <v>6.666666666666667</v>
      </c>
    </row>
    <row r="40" spans="1:15">
      <c r="A40" s="26">
        <v>33</v>
      </c>
      <c r="B40" s="14" t="s">
        <v>57</v>
      </c>
      <c r="C40" s="3">
        <v>12</v>
      </c>
      <c r="D40" s="3">
        <v>12</v>
      </c>
      <c r="E40" s="5">
        <v>3</v>
      </c>
      <c r="F40" s="3">
        <v>11</v>
      </c>
      <c r="G40" s="3">
        <v>3</v>
      </c>
      <c r="H40" s="13">
        <v>3</v>
      </c>
      <c r="I40" s="4"/>
      <c r="J40" s="3"/>
      <c r="K40" s="13"/>
      <c r="L40" s="4"/>
      <c r="M40" s="3"/>
      <c r="N40" s="29"/>
      <c r="O40" s="32">
        <f t="shared" si="0"/>
        <v>7.333333333333333</v>
      </c>
    </row>
    <row r="41" spans="1:15">
      <c r="A41" s="26">
        <v>34</v>
      </c>
      <c r="B41" s="14" t="s">
        <v>58</v>
      </c>
      <c r="C41" s="3">
        <v>50</v>
      </c>
      <c r="D41" s="3">
        <v>37</v>
      </c>
      <c r="E41" s="5">
        <v>10</v>
      </c>
      <c r="F41" s="3">
        <v>50</v>
      </c>
      <c r="G41" s="3">
        <v>20</v>
      </c>
      <c r="H41" s="13">
        <v>16</v>
      </c>
      <c r="I41" s="4"/>
      <c r="J41" s="3"/>
      <c r="K41" s="13"/>
      <c r="L41" s="4"/>
      <c r="M41" s="3"/>
      <c r="N41" s="29"/>
      <c r="O41" s="32">
        <f t="shared" si="0"/>
        <v>30.5</v>
      </c>
    </row>
    <row r="42" spans="1:15">
      <c r="A42" s="26">
        <v>35</v>
      </c>
      <c r="B42" s="14" t="s">
        <v>59</v>
      </c>
      <c r="C42" s="3"/>
      <c r="D42" s="3"/>
      <c r="E42" s="5"/>
      <c r="F42" s="3">
        <v>10</v>
      </c>
      <c r="G42" s="3">
        <v>3</v>
      </c>
      <c r="H42" s="13">
        <v>7</v>
      </c>
      <c r="I42" s="4"/>
      <c r="J42" s="3"/>
      <c r="K42" s="13"/>
      <c r="L42" s="4"/>
      <c r="M42" s="3"/>
      <c r="N42" s="29"/>
      <c r="O42" s="32">
        <f t="shared" si="0"/>
        <v>6.666666666666667</v>
      </c>
    </row>
    <row r="43" spans="1:15">
      <c r="A43" s="26">
        <v>36</v>
      </c>
      <c r="B43" s="14" t="s">
        <v>60</v>
      </c>
      <c r="C43" s="3">
        <v>27</v>
      </c>
      <c r="D43" s="3">
        <v>16</v>
      </c>
      <c r="E43" s="5">
        <v>5</v>
      </c>
      <c r="F43" s="3">
        <v>30</v>
      </c>
      <c r="G43" s="3">
        <v>10</v>
      </c>
      <c r="H43" s="13">
        <v>5</v>
      </c>
      <c r="I43" s="4"/>
      <c r="J43" s="3"/>
      <c r="K43" s="13"/>
      <c r="L43" s="4"/>
      <c r="M43" s="3"/>
      <c r="N43" s="29"/>
      <c r="O43" s="32">
        <f t="shared" si="0"/>
        <v>15.5</v>
      </c>
    </row>
    <row r="44" spans="1:15">
      <c r="A44" s="26">
        <v>37</v>
      </c>
      <c r="B44" s="14" t="s">
        <v>61</v>
      </c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 t="s">
        <v>62</v>
      </c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 t="s">
        <v>63</v>
      </c>
      <c r="C46" s="3"/>
      <c r="D46" s="3"/>
      <c r="E46" s="5"/>
      <c r="F46" s="3">
        <v>50</v>
      </c>
      <c r="G46" s="3">
        <v>17</v>
      </c>
      <c r="H46" s="13">
        <v>12</v>
      </c>
      <c r="I46" s="4"/>
      <c r="J46" s="3"/>
      <c r="K46" s="13"/>
      <c r="L46" s="4"/>
      <c r="M46" s="3"/>
      <c r="N46" s="29"/>
      <c r="O46" s="32">
        <f t="shared" si="0"/>
        <v>26.333333333333332</v>
      </c>
    </row>
    <row r="47" spans="1:15">
      <c r="A47" s="26">
        <v>40</v>
      </c>
      <c r="B47" s="14" t="s">
        <v>64</v>
      </c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4" t="s">
        <v>65</v>
      </c>
      <c r="C48" s="3">
        <v>27</v>
      </c>
      <c r="D48" s="3">
        <v>6</v>
      </c>
      <c r="E48" s="5">
        <v>4</v>
      </c>
      <c r="F48" s="3">
        <v>20</v>
      </c>
      <c r="G48" s="3">
        <v>4</v>
      </c>
      <c r="H48" s="13">
        <v>4</v>
      </c>
      <c r="I48" s="4"/>
      <c r="J48" s="3"/>
      <c r="K48" s="13"/>
      <c r="L48" s="4"/>
      <c r="M48" s="3"/>
      <c r="N48" s="29"/>
      <c r="O48" s="32">
        <f t="shared" si="0"/>
        <v>10.833333333333334</v>
      </c>
    </row>
    <row r="49" spans="1:15">
      <c r="A49" s="26">
        <v>42</v>
      </c>
      <c r="B49" s="14" t="s">
        <v>66</v>
      </c>
      <c r="C49" s="3">
        <v>3</v>
      </c>
      <c r="D49" s="3">
        <v>13</v>
      </c>
      <c r="E49" s="5">
        <v>6</v>
      </c>
      <c r="F49" s="3">
        <v>5</v>
      </c>
      <c r="G49" s="3">
        <v>13</v>
      </c>
      <c r="H49" s="13">
        <v>6</v>
      </c>
      <c r="I49" s="4"/>
      <c r="J49" s="3"/>
      <c r="K49" s="13"/>
      <c r="L49" s="4"/>
      <c r="M49" s="3"/>
      <c r="N49" s="29"/>
      <c r="O49" s="32">
        <f t="shared" si="0"/>
        <v>7.666666666666667</v>
      </c>
    </row>
    <row r="50" spans="1:15">
      <c r="A50" s="26">
        <v>43</v>
      </c>
      <c r="B50" s="28" t="s">
        <v>70</v>
      </c>
      <c r="C50" s="3"/>
      <c r="D50" s="3"/>
      <c r="E50" s="5"/>
      <c r="F50" s="3">
        <v>40</v>
      </c>
      <c r="G50" s="3">
        <v>7</v>
      </c>
      <c r="H50" s="13">
        <v>6</v>
      </c>
      <c r="I50" s="4"/>
      <c r="J50" s="3"/>
      <c r="K50" s="13"/>
      <c r="L50" s="4"/>
      <c r="M50" s="3"/>
      <c r="N50" s="29"/>
      <c r="O50" s="32">
        <f t="shared" si="0"/>
        <v>17.666666666666668</v>
      </c>
    </row>
    <row r="51" spans="1:15">
      <c r="A51" s="26">
        <v>44</v>
      </c>
      <c r="B51" s="28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>
      <c r="A54" s="26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9"/>
      <c r="O54" s="32" t="e">
        <f t="shared" si="0"/>
        <v>#DIV/0!</v>
      </c>
    </row>
    <row r="55" spans="1:15">
      <c r="B55" s="7" t="s">
        <v>9</v>
      </c>
      <c r="C55" s="9">
        <f>SUM(C8:C54)</f>
        <v>639</v>
      </c>
      <c r="D55" s="9">
        <f t="shared" ref="D55:N55" si="1">SUM(D8:D54)</f>
        <v>246</v>
      </c>
      <c r="E55" s="9">
        <f t="shared" si="1"/>
        <v>109</v>
      </c>
      <c r="F55" s="9">
        <f t="shared" si="1"/>
        <v>473</v>
      </c>
      <c r="G55" s="9">
        <f t="shared" si="1"/>
        <v>160</v>
      </c>
      <c r="H55" s="9">
        <f t="shared" si="1"/>
        <v>120</v>
      </c>
      <c r="I55" s="9">
        <f t="shared" si="1"/>
        <v>0</v>
      </c>
      <c r="J55" s="9">
        <f t="shared" si="1"/>
        <v>0</v>
      </c>
      <c r="K55" s="9">
        <f t="shared" si="1"/>
        <v>0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27"/>
    </row>
    <row r="56" spans="1:15">
      <c r="B56" s="7" t="s">
        <v>10</v>
      </c>
      <c r="C56" s="9">
        <f>AVERAGE(C8:C54)</f>
        <v>25.56</v>
      </c>
      <c r="D56" s="9">
        <f t="shared" ref="D56:N56" si="2">AVERAGE(D8:D54)</f>
        <v>9.84</v>
      </c>
      <c r="E56" s="9">
        <f t="shared" si="2"/>
        <v>4.3600000000000003</v>
      </c>
      <c r="F56" s="9">
        <f t="shared" si="2"/>
        <v>22.523809523809526</v>
      </c>
      <c r="G56" s="9">
        <f t="shared" si="2"/>
        <v>7.6190476190476186</v>
      </c>
      <c r="H56" s="9">
        <f t="shared" si="2"/>
        <v>5.7142857142857144</v>
      </c>
      <c r="I56" s="9" t="e">
        <f t="shared" si="2"/>
        <v>#DIV/0!</v>
      </c>
      <c r="J56" s="9" t="e">
        <f t="shared" si="2"/>
        <v>#DIV/0!</v>
      </c>
      <c r="K56" s="9" t="e">
        <f t="shared" si="2"/>
        <v>#DIV/0!</v>
      </c>
      <c r="L56" s="9" t="e">
        <f t="shared" si="2"/>
        <v>#DIV/0!</v>
      </c>
      <c r="M56" s="9" t="e">
        <f t="shared" si="2"/>
        <v>#DIV/0!</v>
      </c>
      <c r="N56" s="9" t="e">
        <f t="shared" si="2"/>
        <v>#DIV/0!</v>
      </c>
    </row>
    <row r="57" spans="1:15">
      <c r="B57" s="3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5">
      <c r="B58" s="95" t="s">
        <v>11</v>
      </c>
      <c r="C58" s="95"/>
      <c r="D58" s="96">
        <f>AVERAGE(C8:C54,F8:F54,I8:I54,L8:L54)</f>
        <v>24.173913043478262</v>
      </c>
      <c r="E58" s="96"/>
      <c r="F58" s="31"/>
      <c r="G58" s="31"/>
      <c r="H58" s="31"/>
      <c r="I58" s="31"/>
      <c r="J58" s="31"/>
      <c r="K58" s="31"/>
      <c r="L58" s="31"/>
      <c r="M58" s="31"/>
      <c r="N58" s="31"/>
    </row>
    <row r="59" spans="1:15">
      <c r="B59" s="95" t="s">
        <v>12</v>
      </c>
      <c r="C59" s="95"/>
      <c r="D59" s="96">
        <f>AVERAGE(G8:G54,D8:D54,J8:J54,M8:M54)</f>
        <v>8.8260869565217384</v>
      </c>
      <c r="E59" s="96"/>
      <c r="F59" s="8"/>
      <c r="G59" s="8"/>
      <c r="H59" s="8"/>
      <c r="I59" s="8"/>
      <c r="J59" s="8"/>
      <c r="K59" s="8"/>
      <c r="L59" s="8"/>
      <c r="M59" s="8"/>
      <c r="N59" s="8"/>
    </row>
    <row r="60" spans="1:15">
      <c r="B60" s="95" t="s">
        <v>13</v>
      </c>
      <c r="C60" s="95"/>
      <c r="D60" s="96">
        <f>AVERAGE(E8:E54,H8:H54,K8:K54,N8:N54)</f>
        <v>4.9782608695652177</v>
      </c>
      <c r="E60" s="96"/>
    </row>
  </sheetData>
  <mergeCells count="12">
    <mergeCell ref="B60:C60"/>
    <mergeCell ref="D60:E60"/>
    <mergeCell ref="A1:N2"/>
    <mergeCell ref="A4:N4"/>
    <mergeCell ref="C6:E6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8"/>
  <sheetViews>
    <sheetView topLeftCell="A19" workbookViewId="0">
      <selection activeCell="B8" sqref="B8:N50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/>
    <row r="4" spans="1:15" ht="15.75">
      <c r="A4" s="91" t="s">
        <v>18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>
      <c r="B5" s="1"/>
      <c r="C5" s="1"/>
      <c r="D5" s="1"/>
    </row>
    <row r="6" spans="1:15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107" t="s">
        <v>25</v>
      </c>
      <c r="C8" s="108">
        <v>10</v>
      </c>
      <c r="D8" s="107">
        <v>4</v>
      </c>
      <c r="E8" s="109">
        <v>3</v>
      </c>
      <c r="F8" s="108"/>
      <c r="G8" s="107"/>
      <c r="H8" s="110"/>
      <c r="I8" s="111"/>
      <c r="J8" s="107"/>
      <c r="K8" s="109"/>
      <c r="L8" s="111">
        <v>4</v>
      </c>
      <c r="M8" s="107">
        <v>3</v>
      </c>
      <c r="N8" s="110">
        <v>1</v>
      </c>
      <c r="O8" s="32">
        <f>AVERAGE(C8:N8)</f>
        <v>4.166666666666667</v>
      </c>
    </row>
    <row r="9" spans="1:15">
      <c r="A9" s="26">
        <v>2</v>
      </c>
      <c r="B9" s="107" t="s">
        <v>26</v>
      </c>
      <c r="C9" s="108"/>
      <c r="D9" s="107"/>
      <c r="E9" s="109"/>
      <c r="F9" s="108"/>
      <c r="G9" s="107"/>
      <c r="H9" s="110"/>
      <c r="I9" s="111"/>
      <c r="J9" s="107"/>
      <c r="K9" s="109"/>
      <c r="L9" s="111"/>
      <c r="M9" s="107"/>
      <c r="N9" s="109"/>
      <c r="O9" s="32" t="e">
        <f t="shared" ref="O9:O52" si="0">AVERAGE(C9:N9)</f>
        <v>#DIV/0!</v>
      </c>
    </row>
    <row r="10" spans="1:15">
      <c r="A10" s="26">
        <v>3</v>
      </c>
      <c r="B10" s="112" t="s">
        <v>27</v>
      </c>
      <c r="C10" s="108">
        <v>50</v>
      </c>
      <c r="D10" s="107">
        <v>9</v>
      </c>
      <c r="E10" s="109">
        <v>5</v>
      </c>
      <c r="F10" s="108"/>
      <c r="G10" s="107"/>
      <c r="H10" s="110"/>
      <c r="I10" s="111">
        <v>50</v>
      </c>
      <c r="J10" s="107">
        <v>12</v>
      </c>
      <c r="K10" s="109">
        <v>4</v>
      </c>
      <c r="L10" s="111">
        <v>50</v>
      </c>
      <c r="M10" s="107">
        <v>8</v>
      </c>
      <c r="N10" s="109">
        <v>5</v>
      </c>
      <c r="O10" s="32">
        <f t="shared" si="0"/>
        <v>21.444444444444443</v>
      </c>
    </row>
    <row r="11" spans="1:15">
      <c r="A11" s="26">
        <v>4</v>
      </c>
      <c r="B11" s="112" t="s">
        <v>28</v>
      </c>
      <c r="C11" s="108">
        <v>36</v>
      </c>
      <c r="D11" s="107">
        <v>4</v>
      </c>
      <c r="E11" s="109">
        <v>4</v>
      </c>
      <c r="F11" s="108"/>
      <c r="G11" s="107"/>
      <c r="H11" s="110"/>
      <c r="I11" s="111">
        <v>40</v>
      </c>
      <c r="J11" s="107">
        <v>6</v>
      </c>
      <c r="K11" s="109">
        <v>6</v>
      </c>
      <c r="L11" s="111">
        <v>38</v>
      </c>
      <c r="M11" s="107">
        <v>4</v>
      </c>
      <c r="N11" s="109">
        <v>4</v>
      </c>
      <c r="O11" s="32">
        <f t="shared" si="0"/>
        <v>15.777777777777779</v>
      </c>
    </row>
    <row r="12" spans="1:15">
      <c r="A12" s="26">
        <v>5</v>
      </c>
      <c r="B12" s="112" t="s">
        <v>29</v>
      </c>
      <c r="C12" s="108">
        <v>35</v>
      </c>
      <c r="D12" s="107">
        <v>9</v>
      </c>
      <c r="E12" s="109">
        <v>4</v>
      </c>
      <c r="F12" s="108">
        <v>30</v>
      </c>
      <c r="G12" s="107">
        <v>5</v>
      </c>
      <c r="H12" s="110">
        <v>3</v>
      </c>
      <c r="I12" s="111"/>
      <c r="J12" s="107"/>
      <c r="K12" s="109"/>
      <c r="L12" s="111">
        <v>31</v>
      </c>
      <c r="M12" s="107">
        <v>5</v>
      </c>
      <c r="N12" s="109">
        <v>1</v>
      </c>
      <c r="O12" s="32">
        <f t="shared" si="0"/>
        <v>13.666666666666666</v>
      </c>
    </row>
    <row r="13" spans="1:15">
      <c r="A13" s="26">
        <v>6</v>
      </c>
      <c r="B13" s="112" t="s">
        <v>30</v>
      </c>
      <c r="C13" s="108">
        <v>12</v>
      </c>
      <c r="D13" s="107">
        <v>4</v>
      </c>
      <c r="E13" s="109">
        <v>2</v>
      </c>
      <c r="F13" s="108">
        <v>16</v>
      </c>
      <c r="G13" s="107">
        <v>4</v>
      </c>
      <c r="H13" s="110">
        <v>3</v>
      </c>
      <c r="I13" s="111"/>
      <c r="J13" s="107"/>
      <c r="K13" s="109"/>
      <c r="L13" s="111"/>
      <c r="M13" s="107"/>
      <c r="N13" s="109"/>
      <c r="O13" s="32">
        <f t="shared" si="0"/>
        <v>6.833333333333333</v>
      </c>
    </row>
    <row r="14" spans="1:15">
      <c r="A14" s="26">
        <v>7</v>
      </c>
      <c r="B14" s="107" t="s">
        <v>31</v>
      </c>
      <c r="C14" s="108">
        <v>19</v>
      </c>
      <c r="D14" s="107">
        <v>3</v>
      </c>
      <c r="E14" s="109">
        <v>3</v>
      </c>
      <c r="F14" s="108">
        <v>19</v>
      </c>
      <c r="G14" s="107">
        <v>3</v>
      </c>
      <c r="H14" s="110">
        <v>2</v>
      </c>
      <c r="I14" s="111">
        <v>18</v>
      </c>
      <c r="J14" s="107">
        <v>4</v>
      </c>
      <c r="K14" s="109">
        <v>2</v>
      </c>
      <c r="L14" s="111"/>
      <c r="M14" s="107"/>
      <c r="N14" s="109"/>
      <c r="O14" s="32">
        <f t="shared" si="0"/>
        <v>8.1111111111111107</v>
      </c>
    </row>
    <row r="15" spans="1:15">
      <c r="A15" s="26">
        <v>8</v>
      </c>
      <c r="B15" s="113" t="s">
        <v>32</v>
      </c>
      <c r="C15" s="108"/>
      <c r="D15" s="107"/>
      <c r="E15" s="109"/>
      <c r="F15" s="108">
        <v>16</v>
      </c>
      <c r="G15" s="107">
        <v>6</v>
      </c>
      <c r="H15" s="110">
        <v>3</v>
      </c>
      <c r="I15" s="111"/>
      <c r="J15" s="107"/>
      <c r="K15" s="109"/>
      <c r="L15" s="111">
        <v>26</v>
      </c>
      <c r="M15" s="107">
        <v>4</v>
      </c>
      <c r="N15" s="109">
        <v>3</v>
      </c>
      <c r="O15" s="32">
        <f t="shared" si="0"/>
        <v>9.6666666666666661</v>
      </c>
    </row>
    <row r="16" spans="1:15">
      <c r="A16" s="26">
        <v>9</v>
      </c>
      <c r="B16" s="107" t="s">
        <v>33</v>
      </c>
      <c r="C16" s="108">
        <v>4</v>
      </c>
      <c r="D16" s="107">
        <v>43</v>
      </c>
      <c r="E16" s="109">
        <v>3</v>
      </c>
      <c r="F16" s="108">
        <v>3</v>
      </c>
      <c r="G16" s="107">
        <v>20</v>
      </c>
      <c r="H16" s="110">
        <v>8</v>
      </c>
      <c r="I16" s="111">
        <v>6</v>
      </c>
      <c r="J16" s="107">
        <v>38</v>
      </c>
      <c r="K16" s="109">
        <v>5</v>
      </c>
      <c r="L16" s="111">
        <v>4</v>
      </c>
      <c r="M16" s="107">
        <v>31</v>
      </c>
      <c r="N16" s="109">
        <v>5</v>
      </c>
      <c r="O16" s="32">
        <f t="shared" si="0"/>
        <v>14.166666666666666</v>
      </c>
    </row>
    <row r="17" spans="1:15">
      <c r="A17" s="26">
        <v>10</v>
      </c>
      <c r="B17" s="112" t="s">
        <v>34</v>
      </c>
      <c r="C17" s="108"/>
      <c r="D17" s="107"/>
      <c r="E17" s="109"/>
      <c r="F17" s="108">
        <v>32</v>
      </c>
      <c r="G17" s="107">
        <v>9</v>
      </c>
      <c r="H17" s="110">
        <v>4</v>
      </c>
      <c r="I17" s="111">
        <v>32</v>
      </c>
      <c r="J17" s="107">
        <v>7</v>
      </c>
      <c r="K17" s="109">
        <v>5</v>
      </c>
      <c r="L17" s="111">
        <v>22</v>
      </c>
      <c r="M17" s="107">
        <v>7</v>
      </c>
      <c r="N17" s="109">
        <v>4</v>
      </c>
      <c r="O17" s="32">
        <f t="shared" si="0"/>
        <v>13.555555555555555</v>
      </c>
    </row>
    <row r="18" spans="1:15">
      <c r="A18" s="26">
        <v>11</v>
      </c>
      <c r="B18" s="112" t="s">
        <v>35</v>
      </c>
      <c r="C18" s="108"/>
      <c r="D18" s="107"/>
      <c r="E18" s="109"/>
      <c r="F18" s="108"/>
      <c r="G18" s="107"/>
      <c r="H18" s="110"/>
      <c r="I18" s="111"/>
      <c r="J18" s="107"/>
      <c r="K18" s="109"/>
      <c r="L18" s="111">
        <v>16</v>
      </c>
      <c r="M18" s="107">
        <v>4</v>
      </c>
      <c r="N18" s="109">
        <v>4</v>
      </c>
      <c r="O18" s="32">
        <f t="shared" si="0"/>
        <v>8</v>
      </c>
    </row>
    <row r="19" spans="1:15">
      <c r="A19" s="26">
        <v>12</v>
      </c>
      <c r="B19" s="112" t="s">
        <v>36</v>
      </c>
      <c r="C19" s="108"/>
      <c r="D19" s="107"/>
      <c r="E19" s="109"/>
      <c r="F19" s="108"/>
      <c r="G19" s="107"/>
      <c r="H19" s="110"/>
      <c r="I19" s="111"/>
      <c r="J19" s="107"/>
      <c r="K19" s="109"/>
      <c r="L19" s="111"/>
      <c r="M19" s="107"/>
      <c r="N19" s="109"/>
      <c r="O19" s="32" t="e">
        <f t="shared" si="0"/>
        <v>#DIV/0!</v>
      </c>
    </row>
    <row r="20" spans="1:15">
      <c r="A20" s="26">
        <v>13</v>
      </c>
      <c r="B20" s="112" t="s">
        <v>37</v>
      </c>
      <c r="C20" s="108">
        <v>10</v>
      </c>
      <c r="D20" s="107">
        <v>7</v>
      </c>
      <c r="E20" s="109">
        <v>4</v>
      </c>
      <c r="F20" s="108">
        <v>15</v>
      </c>
      <c r="G20" s="107">
        <v>7</v>
      </c>
      <c r="H20" s="110">
        <v>7</v>
      </c>
      <c r="I20" s="111">
        <v>17</v>
      </c>
      <c r="J20" s="107">
        <v>7</v>
      </c>
      <c r="K20" s="109">
        <v>6</v>
      </c>
      <c r="L20" s="111">
        <v>15</v>
      </c>
      <c r="M20" s="107">
        <v>8</v>
      </c>
      <c r="N20" s="109">
        <v>7</v>
      </c>
      <c r="O20" s="32">
        <f t="shared" si="0"/>
        <v>9.1666666666666661</v>
      </c>
    </row>
    <row r="21" spans="1:15">
      <c r="A21" s="26">
        <v>14</v>
      </c>
      <c r="B21" s="112" t="s">
        <v>38</v>
      </c>
      <c r="C21" s="108"/>
      <c r="D21" s="107"/>
      <c r="E21" s="109"/>
      <c r="F21" s="108">
        <v>24</v>
      </c>
      <c r="G21" s="107">
        <v>8</v>
      </c>
      <c r="H21" s="110">
        <v>3</v>
      </c>
      <c r="I21" s="111">
        <v>50</v>
      </c>
      <c r="J21" s="107">
        <v>30</v>
      </c>
      <c r="K21" s="109">
        <v>10</v>
      </c>
      <c r="L21" s="111">
        <v>50</v>
      </c>
      <c r="M21" s="107">
        <v>6</v>
      </c>
      <c r="N21" s="109">
        <v>8</v>
      </c>
      <c r="O21" s="32">
        <f t="shared" si="0"/>
        <v>21</v>
      </c>
    </row>
    <row r="22" spans="1:15">
      <c r="A22" s="26">
        <v>15</v>
      </c>
      <c r="B22" s="112" t="s">
        <v>39</v>
      </c>
      <c r="C22" s="108">
        <v>50</v>
      </c>
      <c r="D22" s="107">
        <v>20</v>
      </c>
      <c r="E22" s="109">
        <v>5</v>
      </c>
      <c r="F22" s="108">
        <v>50</v>
      </c>
      <c r="G22" s="107">
        <v>15</v>
      </c>
      <c r="H22" s="110">
        <v>3</v>
      </c>
      <c r="I22" s="111">
        <v>50</v>
      </c>
      <c r="J22" s="107">
        <v>10</v>
      </c>
      <c r="K22" s="109">
        <v>6</v>
      </c>
      <c r="L22" s="111">
        <v>50</v>
      </c>
      <c r="M22" s="107">
        <v>24</v>
      </c>
      <c r="N22" s="109">
        <v>4</v>
      </c>
      <c r="O22" s="32">
        <f t="shared" si="0"/>
        <v>23.916666666666668</v>
      </c>
    </row>
    <row r="23" spans="1:15">
      <c r="A23" s="26">
        <v>16</v>
      </c>
      <c r="B23" s="107" t="s">
        <v>40</v>
      </c>
      <c r="C23" s="108"/>
      <c r="D23" s="107"/>
      <c r="E23" s="109"/>
      <c r="F23" s="108"/>
      <c r="G23" s="107"/>
      <c r="H23" s="110"/>
      <c r="I23" s="111">
        <v>30</v>
      </c>
      <c r="J23" s="107">
        <v>10</v>
      </c>
      <c r="K23" s="109">
        <v>7</v>
      </c>
      <c r="L23" s="111">
        <v>25</v>
      </c>
      <c r="M23" s="107">
        <v>7</v>
      </c>
      <c r="N23" s="109">
        <v>5</v>
      </c>
      <c r="O23" s="32">
        <f t="shared" si="0"/>
        <v>14</v>
      </c>
    </row>
    <row r="24" spans="1:15">
      <c r="A24" s="26">
        <v>17</v>
      </c>
      <c r="B24" s="107" t="s">
        <v>41</v>
      </c>
      <c r="C24" s="108">
        <v>16</v>
      </c>
      <c r="D24" s="107">
        <v>5</v>
      </c>
      <c r="E24" s="109">
        <v>3</v>
      </c>
      <c r="F24" s="108">
        <v>17</v>
      </c>
      <c r="G24" s="107">
        <v>4</v>
      </c>
      <c r="H24" s="110">
        <v>3</v>
      </c>
      <c r="I24" s="111">
        <v>23</v>
      </c>
      <c r="J24" s="107">
        <v>10</v>
      </c>
      <c r="K24" s="109">
        <v>4</v>
      </c>
      <c r="L24" s="111">
        <v>13</v>
      </c>
      <c r="M24" s="107">
        <v>4</v>
      </c>
      <c r="N24" s="109">
        <v>4</v>
      </c>
      <c r="O24" s="32">
        <f t="shared" si="0"/>
        <v>8.8333333333333339</v>
      </c>
    </row>
    <row r="25" spans="1:15">
      <c r="A25" s="26">
        <v>18</v>
      </c>
      <c r="B25" s="107" t="s">
        <v>42</v>
      </c>
      <c r="C25" s="108">
        <v>8</v>
      </c>
      <c r="D25" s="107">
        <v>4</v>
      </c>
      <c r="E25" s="109">
        <v>6</v>
      </c>
      <c r="F25" s="108">
        <v>10</v>
      </c>
      <c r="G25" s="107">
        <v>4</v>
      </c>
      <c r="H25" s="110">
        <v>8</v>
      </c>
      <c r="I25" s="111">
        <v>14</v>
      </c>
      <c r="J25" s="107">
        <v>8</v>
      </c>
      <c r="K25" s="109">
        <v>8</v>
      </c>
      <c r="L25" s="111"/>
      <c r="M25" s="107"/>
      <c r="N25" s="109"/>
      <c r="O25" s="32">
        <f t="shared" si="0"/>
        <v>7.7777777777777777</v>
      </c>
    </row>
    <row r="26" spans="1:15">
      <c r="A26" s="26">
        <v>19</v>
      </c>
      <c r="B26" s="112" t="s">
        <v>43</v>
      </c>
      <c r="C26" s="108">
        <v>26</v>
      </c>
      <c r="D26" s="107">
        <v>8</v>
      </c>
      <c r="E26" s="109">
        <v>6</v>
      </c>
      <c r="F26" s="108">
        <v>27</v>
      </c>
      <c r="G26" s="107">
        <v>10</v>
      </c>
      <c r="H26" s="110">
        <v>3</v>
      </c>
      <c r="I26" s="111"/>
      <c r="J26" s="107"/>
      <c r="K26" s="109"/>
      <c r="L26" s="111"/>
      <c r="M26" s="107"/>
      <c r="N26" s="109"/>
      <c r="O26" s="32">
        <f t="shared" si="0"/>
        <v>13.333333333333334</v>
      </c>
    </row>
    <row r="27" spans="1:15">
      <c r="A27" s="26">
        <v>20</v>
      </c>
      <c r="B27" s="112" t="s">
        <v>44</v>
      </c>
      <c r="C27" s="108">
        <v>18</v>
      </c>
      <c r="D27" s="107">
        <v>3</v>
      </c>
      <c r="E27" s="109">
        <v>3</v>
      </c>
      <c r="F27" s="108"/>
      <c r="G27" s="107"/>
      <c r="H27" s="110"/>
      <c r="I27" s="111"/>
      <c r="J27" s="107"/>
      <c r="K27" s="109"/>
      <c r="L27" s="111">
        <v>16</v>
      </c>
      <c r="M27" s="107">
        <v>3</v>
      </c>
      <c r="N27" s="109">
        <v>3</v>
      </c>
      <c r="O27" s="32">
        <f t="shared" si="0"/>
        <v>7.666666666666667</v>
      </c>
    </row>
    <row r="28" spans="1:15">
      <c r="A28" s="26">
        <v>21</v>
      </c>
      <c r="B28" s="112" t="s">
        <v>45</v>
      </c>
      <c r="C28" s="108"/>
      <c r="D28" s="107"/>
      <c r="E28" s="109"/>
      <c r="F28" s="108"/>
      <c r="G28" s="107"/>
      <c r="H28" s="110"/>
      <c r="I28" s="111"/>
      <c r="J28" s="107"/>
      <c r="K28" s="109"/>
      <c r="L28" s="111"/>
      <c r="M28" s="107"/>
      <c r="N28" s="109"/>
      <c r="O28" s="32" t="e">
        <f t="shared" si="0"/>
        <v>#DIV/0!</v>
      </c>
    </row>
    <row r="29" spans="1:15">
      <c r="A29" s="26">
        <v>22</v>
      </c>
      <c r="B29" s="112" t="s">
        <v>46</v>
      </c>
      <c r="C29" s="108">
        <v>2</v>
      </c>
      <c r="D29" s="107">
        <v>3</v>
      </c>
      <c r="E29" s="109">
        <v>3</v>
      </c>
      <c r="F29" s="108"/>
      <c r="G29" s="107"/>
      <c r="H29" s="110"/>
      <c r="I29" s="111"/>
      <c r="J29" s="107"/>
      <c r="K29" s="109"/>
      <c r="L29" s="111"/>
      <c r="M29" s="107"/>
      <c r="N29" s="109"/>
      <c r="O29" s="32">
        <f t="shared" si="0"/>
        <v>2.6666666666666665</v>
      </c>
    </row>
    <row r="30" spans="1:15">
      <c r="A30" s="26">
        <v>23</v>
      </c>
      <c r="B30" s="112" t="s">
        <v>47</v>
      </c>
      <c r="C30" s="108">
        <v>16</v>
      </c>
      <c r="D30" s="107">
        <v>7</v>
      </c>
      <c r="E30" s="109">
        <v>4</v>
      </c>
      <c r="F30" s="108"/>
      <c r="G30" s="107"/>
      <c r="H30" s="110"/>
      <c r="I30" s="111">
        <v>20</v>
      </c>
      <c r="J30" s="107">
        <v>9</v>
      </c>
      <c r="K30" s="109">
        <v>3</v>
      </c>
      <c r="L30" s="111">
        <v>20</v>
      </c>
      <c r="M30" s="107">
        <v>4</v>
      </c>
      <c r="N30" s="109">
        <v>3</v>
      </c>
      <c r="O30" s="32">
        <f t="shared" si="0"/>
        <v>9.5555555555555554</v>
      </c>
    </row>
    <row r="31" spans="1:15">
      <c r="A31" s="26">
        <v>24</v>
      </c>
      <c r="B31" s="112" t="s">
        <v>48</v>
      </c>
      <c r="C31" s="108">
        <v>5</v>
      </c>
      <c r="D31" s="107">
        <v>3</v>
      </c>
      <c r="E31" s="109">
        <v>2</v>
      </c>
      <c r="F31" s="108"/>
      <c r="G31" s="107"/>
      <c r="H31" s="110"/>
      <c r="I31" s="111"/>
      <c r="J31" s="107"/>
      <c r="K31" s="109"/>
      <c r="L31" s="111">
        <v>7</v>
      </c>
      <c r="M31" s="107">
        <v>2</v>
      </c>
      <c r="N31" s="109">
        <v>3</v>
      </c>
      <c r="O31" s="32">
        <f t="shared" si="0"/>
        <v>3.6666666666666665</v>
      </c>
    </row>
    <row r="32" spans="1:15">
      <c r="A32" s="26">
        <v>25</v>
      </c>
      <c r="B32" s="114" t="s">
        <v>49</v>
      </c>
      <c r="C32" s="108">
        <v>50</v>
      </c>
      <c r="D32" s="107">
        <v>17</v>
      </c>
      <c r="E32" s="109">
        <v>15</v>
      </c>
      <c r="F32" s="108">
        <v>50</v>
      </c>
      <c r="G32" s="107">
        <v>15</v>
      </c>
      <c r="H32" s="110">
        <v>10</v>
      </c>
      <c r="I32" s="111">
        <v>50</v>
      </c>
      <c r="J32" s="107">
        <v>14</v>
      </c>
      <c r="K32" s="109">
        <v>9</v>
      </c>
      <c r="L32" s="111">
        <v>50</v>
      </c>
      <c r="M32" s="107">
        <v>15</v>
      </c>
      <c r="N32" s="109">
        <v>10</v>
      </c>
      <c r="O32" s="32">
        <f t="shared" si="0"/>
        <v>25.416666666666668</v>
      </c>
    </row>
    <row r="33" spans="1:15">
      <c r="A33" s="26">
        <v>26</v>
      </c>
      <c r="B33" s="107" t="s">
        <v>50</v>
      </c>
      <c r="C33" s="108"/>
      <c r="D33" s="107"/>
      <c r="E33" s="109"/>
      <c r="F33" s="108"/>
      <c r="G33" s="107"/>
      <c r="H33" s="110"/>
      <c r="I33" s="111">
        <v>30</v>
      </c>
      <c r="J33" s="107">
        <v>4</v>
      </c>
      <c r="K33" s="109">
        <v>3</v>
      </c>
      <c r="L33" s="111"/>
      <c r="M33" s="107"/>
      <c r="N33" s="109"/>
      <c r="O33" s="32">
        <f t="shared" si="0"/>
        <v>12.333333333333334</v>
      </c>
    </row>
    <row r="34" spans="1:15">
      <c r="A34" s="26">
        <v>27</v>
      </c>
      <c r="B34" s="114" t="s">
        <v>51</v>
      </c>
      <c r="C34" s="108">
        <v>34</v>
      </c>
      <c r="D34" s="107">
        <v>6</v>
      </c>
      <c r="E34" s="109">
        <v>3</v>
      </c>
      <c r="F34" s="108"/>
      <c r="G34" s="107"/>
      <c r="H34" s="110"/>
      <c r="I34" s="111"/>
      <c r="J34" s="107"/>
      <c r="K34" s="109"/>
      <c r="L34" s="111"/>
      <c r="M34" s="107"/>
      <c r="N34" s="109"/>
      <c r="O34" s="32">
        <f t="shared" si="0"/>
        <v>14.333333333333334</v>
      </c>
    </row>
    <row r="35" spans="1:15">
      <c r="A35" s="26">
        <v>28</v>
      </c>
      <c r="B35" s="114" t="s">
        <v>52</v>
      </c>
      <c r="C35" s="108"/>
      <c r="D35" s="107"/>
      <c r="E35" s="109"/>
      <c r="F35" s="108"/>
      <c r="G35" s="107"/>
      <c r="H35" s="110"/>
      <c r="I35" s="111">
        <v>6</v>
      </c>
      <c r="J35" s="107">
        <v>3</v>
      </c>
      <c r="K35" s="109">
        <v>3</v>
      </c>
      <c r="L35" s="111">
        <v>7</v>
      </c>
      <c r="M35" s="107">
        <v>5</v>
      </c>
      <c r="N35" s="109">
        <v>4</v>
      </c>
      <c r="O35" s="32">
        <f t="shared" si="0"/>
        <v>4.666666666666667</v>
      </c>
    </row>
    <row r="36" spans="1:15">
      <c r="A36" s="26">
        <v>29</v>
      </c>
      <c r="B36" s="114" t="s">
        <v>53</v>
      </c>
      <c r="C36" s="108">
        <v>6</v>
      </c>
      <c r="D36" s="108">
        <v>35</v>
      </c>
      <c r="E36" s="109">
        <v>4</v>
      </c>
      <c r="F36" s="108">
        <v>10</v>
      </c>
      <c r="G36" s="108">
        <v>45</v>
      </c>
      <c r="H36" s="115">
        <v>5</v>
      </c>
      <c r="I36" s="111">
        <v>11</v>
      </c>
      <c r="J36" s="108">
        <v>50</v>
      </c>
      <c r="K36" s="115">
        <v>4</v>
      </c>
      <c r="L36" s="111"/>
      <c r="M36" s="108"/>
      <c r="N36" s="116"/>
      <c r="O36" s="32">
        <f t="shared" si="0"/>
        <v>18.888888888888889</v>
      </c>
    </row>
    <row r="37" spans="1:15">
      <c r="A37" s="26">
        <v>30</v>
      </c>
      <c r="B37" s="114" t="s">
        <v>54</v>
      </c>
      <c r="C37" s="108">
        <v>19</v>
      </c>
      <c r="D37" s="108">
        <v>3</v>
      </c>
      <c r="E37" s="109">
        <v>6</v>
      </c>
      <c r="F37" s="108"/>
      <c r="G37" s="108"/>
      <c r="H37" s="115"/>
      <c r="I37" s="111"/>
      <c r="J37" s="108"/>
      <c r="K37" s="115"/>
      <c r="L37" s="111"/>
      <c r="M37" s="108"/>
      <c r="N37" s="116"/>
      <c r="O37" s="32">
        <f t="shared" si="0"/>
        <v>9.3333333333333339</v>
      </c>
    </row>
    <row r="38" spans="1:15">
      <c r="A38" s="26">
        <v>31</v>
      </c>
      <c r="B38" s="112" t="s">
        <v>55</v>
      </c>
      <c r="C38" s="108">
        <v>50</v>
      </c>
      <c r="D38" s="108">
        <v>14</v>
      </c>
      <c r="E38" s="109">
        <v>12</v>
      </c>
      <c r="F38" s="108">
        <v>50</v>
      </c>
      <c r="G38" s="108">
        <v>25</v>
      </c>
      <c r="H38" s="115">
        <v>10</v>
      </c>
      <c r="I38" s="111">
        <v>50</v>
      </c>
      <c r="J38" s="108">
        <v>12</v>
      </c>
      <c r="K38" s="115">
        <v>12</v>
      </c>
      <c r="L38" s="111">
        <v>50</v>
      </c>
      <c r="M38" s="108">
        <v>12</v>
      </c>
      <c r="N38" s="116">
        <v>12</v>
      </c>
      <c r="O38" s="32">
        <f t="shared" si="0"/>
        <v>25.75</v>
      </c>
    </row>
    <row r="39" spans="1:15">
      <c r="A39" s="26">
        <v>32</v>
      </c>
      <c r="B39" s="114" t="s">
        <v>56</v>
      </c>
      <c r="C39" s="108">
        <v>29</v>
      </c>
      <c r="D39" s="108">
        <v>4</v>
      </c>
      <c r="E39" s="109">
        <v>3</v>
      </c>
      <c r="F39" s="108"/>
      <c r="G39" s="108"/>
      <c r="H39" s="115"/>
      <c r="I39" s="111">
        <v>19</v>
      </c>
      <c r="J39" s="108">
        <v>6</v>
      </c>
      <c r="K39" s="115">
        <v>3</v>
      </c>
      <c r="L39" s="111">
        <v>16</v>
      </c>
      <c r="M39" s="108">
        <v>2</v>
      </c>
      <c r="N39" s="116">
        <v>2</v>
      </c>
      <c r="O39" s="32">
        <f t="shared" si="0"/>
        <v>9.3333333333333339</v>
      </c>
    </row>
    <row r="40" spans="1:15">
      <c r="A40" s="26">
        <v>33</v>
      </c>
      <c r="B40" s="112" t="s">
        <v>57</v>
      </c>
      <c r="C40" s="108">
        <v>18</v>
      </c>
      <c r="D40" s="108">
        <v>5</v>
      </c>
      <c r="E40" s="109">
        <v>3</v>
      </c>
      <c r="F40" s="108">
        <v>16</v>
      </c>
      <c r="G40" s="108">
        <v>3</v>
      </c>
      <c r="H40" s="115">
        <v>2</v>
      </c>
      <c r="I40" s="111">
        <v>9</v>
      </c>
      <c r="J40" s="108">
        <v>3</v>
      </c>
      <c r="K40" s="115">
        <v>2</v>
      </c>
      <c r="L40" s="111">
        <v>7</v>
      </c>
      <c r="M40" s="108">
        <v>3</v>
      </c>
      <c r="N40" s="116">
        <v>3</v>
      </c>
      <c r="O40" s="32">
        <f t="shared" si="0"/>
        <v>6.166666666666667</v>
      </c>
    </row>
    <row r="41" spans="1:15">
      <c r="A41" s="26">
        <v>34</v>
      </c>
      <c r="B41" s="112" t="s">
        <v>58</v>
      </c>
      <c r="C41" s="108">
        <v>50</v>
      </c>
      <c r="D41" s="108">
        <v>14</v>
      </c>
      <c r="E41" s="109">
        <v>15</v>
      </c>
      <c r="F41" s="108"/>
      <c r="G41" s="108"/>
      <c r="H41" s="115"/>
      <c r="I41" s="111">
        <v>50</v>
      </c>
      <c r="J41" s="108">
        <v>21</v>
      </c>
      <c r="K41" s="115">
        <v>17</v>
      </c>
      <c r="L41" s="111">
        <v>50</v>
      </c>
      <c r="M41" s="108">
        <v>14</v>
      </c>
      <c r="N41" s="116">
        <v>10</v>
      </c>
      <c r="O41" s="32">
        <f t="shared" si="0"/>
        <v>26.777777777777779</v>
      </c>
    </row>
    <row r="42" spans="1:15">
      <c r="A42" s="26">
        <v>35</v>
      </c>
      <c r="B42" s="112" t="s">
        <v>59</v>
      </c>
      <c r="C42" s="108">
        <v>19</v>
      </c>
      <c r="D42" s="108">
        <v>5</v>
      </c>
      <c r="E42" s="109">
        <v>3</v>
      </c>
      <c r="F42" s="108"/>
      <c r="G42" s="108"/>
      <c r="H42" s="115"/>
      <c r="I42" s="111">
        <v>12</v>
      </c>
      <c r="J42" s="108">
        <v>3</v>
      </c>
      <c r="K42" s="115">
        <v>3</v>
      </c>
      <c r="L42" s="111"/>
      <c r="M42" s="108"/>
      <c r="N42" s="116"/>
      <c r="O42" s="32">
        <f t="shared" si="0"/>
        <v>7.5</v>
      </c>
    </row>
    <row r="43" spans="1:15">
      <c r="A43" s="26">
        <v>36</v>
      </c>
      <c r="B43" s="112" t="s">
        <v>60</v>
      </c>
      <c r="C43" s="108">
        <v>46</v>
      </c>
      <c r="D43" s="108">
        <v>11</v>
      </c>
      <c r="E43" s="109">
        <v>6</v>
      </c>
      <c r="F43" s="108">
        <v>23</v>
      </c>
      <c r="G43" s="108">
        <v>6</v>
      </c>
      <c r="H43" s="115">
        <v>5</v>
      </c>
      <c r="I43" s="111">
        <v>38</v>
      </c>
      <c r="J43" s="108">
        <v>7</v>
      </c>
      <c r="K43" s="115">
        <v>5</v>
      </c>
      <c r="L43" s="111">
        <v>37</v>
      </c>
      <c r="M43" s="108">
        <v>7</v>
      </c>
      <c r="N43" s="116">
        <v>6</v>
      </c>
      <c r="O43" s="32">
        <f t="shared" si="0"/>
        <v>16.416666666666668</v>
      </c>
    </row>
    <row r="44" spans="1:15">
      <c r="A44" s="26">
        <v>37</v>
      </c>
      <c r="B44" s="112" t="s">
        <v>61</v>
      </c>
      <c r="C44" s="108"/>
      <c r="D44" s="108"/>
      <c r="E44" s="109"/>
      <c r="F44" s="108"/>
      <c r="G44" s="108"/>
      <c r="H44" s="115"/>
      <c r="I44" s="111"/>
      <c r="J44" s="108"/>
      <c r="K44" s="115"/>
      <c r="L44" s="111"/>
      <c r="M44" s="108"/>
      <c r="N44" s="116"/>
      <c r="O44" s="32" t="e">
        <f t="shared" si="0"/>
        <v>#DIV/0!</v>
      </c>
    </row>
    <row r="45" spans="1:15">
      <c r="A45" s="26">
        <v>38</v>
      </c>
      <c r="B45" s="112" t="s">
        <v>62</v>
      </c>
      <c r="C45" s="108"/>
      <c r="D45" s="108"/>
      <c r="E45" s="109"/>
      <c r="F45" s="108">
        <v>30</v>
      </c>
      <c r="G45" s="108">
        <v>4</v>
      </c>
      <c r="H45" s="115">
        <v>3</v>
      </c>
      <c r="I45" s="111">
        <v>35</v>
      </c>
      <c r="J45" s="108">
        <v>4</v>
      </c>
      <c r="K45" s="115">
        <v>5</v>
      </c>
      <c r="L45" s="111"/>
      <c r="M45" s="108"/>
      <c r="N45" s="116"/>
      <c r="O45" s="32">
        <f t="shared" si="0"/>
        <v>13.5</v>
      </c>
    </row>
    <row r="46" spans="1:15">
      <c r="A46" s="26">
        <v>39</v>
      </c>
      <c r="B46" s="112" t="s">
        <v>63</v>
      </c>
      <c r="C46" s="108">
        <v>50</v>
      </c>
      <c r="D46" s="108">
        <v>23</v>
      </c>
      <c r="E46" s="109">
        <v>7</v>
      </c>
      <c r="F46" s="108">
        <v>50</v>
      </c>
      <c r="G46" s="108">
        <v>33</v>
      </c>
      <c r="H46" s="115">
        <v>6</v>
      </c>
      <c r="I46" s="111">
        <v>50</v>
      </c>
      <c r="J46" s="108">
        <v>50</v>
      </c>
      <c r="K46" s="115">
        <v>17</v>
      </c>
      <c r="L46" s="111"/>
      <c r="M46" s="108"/>
      <c r="N46" s="116"/>
      <c r="O46" s="32">
        <f t="shared" si="0"/>
        <v>31.777777777777779</v>
      </c>
    </row>
    <row r="47" spans="1:15">
      <c r="A47" s="26">
        <v>40</v>
      </c>
      <c r="B47" s="112" t="s">
        <v>64</v>
      </c>
      <c r="C47" s="108">
        <v>17</v>
      </c>
      <c r="D47" s="108">
        <v>5</v>
      </c>
      <c r="E47" s="109">
        <v>6</v>
      </c>
      <c r="F47" s="108">
        <v>22</v>
      </c>
      <c r="G47" s="108">
        <v>5</v>
      </c>
      <c r="H47" s="115">
        <v>4</v>
      </c>
      <c r="I47" s="111"/>
      <c r="J47" s="108"/>
      <c r="K47" s="115"/>
      <c r="L47" s="111"/>
      <c r="M47" s="108"/>
      <c r="N47" s="116"/>
      <c r="O47" s="32">
        <f t="shared" si="0"/>
        <v>9.8333333333333339</v>
      </c>
    </row>
    <row r="48" spans="1:15">
      <c r="A48" s="26">
        <v>41</v>
      </c>
      <c r="B48" s="112" t="s">
        <v>65</v>
      </c>
      <c r="C48" s="108">
        <v>22</v>
      </c>
      <c r="D48" s="108">
        <v>11</v>
      </c>
      <c r="E48" s="109">
        <v>3</v>
      </c>
      <c r="F48" s="108">
        <v>21</v>
      </c>
      <c r="G48" s="108">
        <v>4</v>
      </c>
      <c r="H48" s="115">
        <v>3</v>
      </c>
      <c r="I48" s="111"/>
      <c r="J48" s="108"/>
      <c r="K48" s="115"/>
      <c r="L48" s="111">
        <v>30</v>
      </c>
      <c r="M48" s="108">
        <v>4</v>
      </c>
      <c r="N48" s="116">
        <v>4</v>
      </c>
      <c r="O48" s="32">
        <f t="shared" si="0"/>
        <v>11.333333333333334</v>
      </c>
    </row>
    <row r="49" spans="1:15">
      <c r="A49" s="26">
        <v>42</v>
      </c>
      <c r="B49" s="112" t="s">
        <v>66</v>
      </c>
      <c r="C49" s="108">
        <v>6</v>
      </c>
      <c r="D49" s="108">
        <v>11</v>
      </c>
      <c r="E49" s="109">
        <v>3</v>
      </c>
      <c r="F49" s="108"/>
      <c r="G49" s="108"/>
      <c r="H49" s="115"/>
      <c r="I49" s="111">
        <v>4</v>
      </c>
      <c r="J49" s="108">
        <v>13</v>
      </c>
      <c r="K49" s="115">
        <v>3</v>
      </c>
      <c r="L49" s="111">
        <v>4</v>
      </c>
      <c r="M49" s="108">
        <v>12</v>
      </c>
      <c r="N49" s="116">
        <v>3</v>
      </c>
      <c r="O49" s="32">
        <f t="shared" si="0"/>
        <v>6.5555555555555554</v>
      </c>
    </row>
    <row r="50" spans="1:15">
      <c r="A50" s="26">
        <v>43</v>
      </c>
      <c r="B50" s="114" t="s">
        <v>70</v>
      </c>
      <c r="C50" s="108">
        <v>35</v>
      </c>
      <c r="D50" s="108">
        <v>4</v>
      </c>
      <c r="E50" s="109">
        <v>5</v>
      </c>
      <c r="F50" s="108"/>
      <c r="G50" s="108"/>
      <c r="H50" s="115"/>
      <c r="I50" s="111">
        <v>35</v>
      </c>
      <c r="J50" s="108">
        <v>2</v>
      </c>
      <c r="K50" s="115">
        <v>4</v>
      </c>
      <c r="L50" s="111">
        <v>38</v>
      </c>
      <c r="M50" s="108">
        <v>3</v>
      </c>
      <c r="N50" s="116">
        <v>2</v>
      </c>
      <c r="O50" s="32">
        <f t="shared" si="0"/>
        <v>14.222222222222221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B53" s="7" t="s">
        <v>9</v>
      </c>
      <c r="C53" s="9">
        <f>SUM(C8:C52)</f>
        <v>768</v>
      </c>
      <c r="D53" s="9">
        <f t="shared" ref="D53:N53" si="1">SUM(D8:D52)</f>
        <v>304</v>
      </c>
      <c r="E53" s="9">
        <f t="shared" si="1"/>
        <v>154</v>
      </c>
      <c r="F53" s="9">
        <f t="shared" si="1"/>
        <v>531</v>
      </c>
      <c r="G53" s="9">
        <f t="shared" si="1"/>
        <v>235</v>
      </c>
      <c r="H53" s="9">
        <f t="shared" si="1"/>
        <v>98</v>
      </c>
      <c r="I53" s="9">
        <f t="shared" si="1"/>
        <v>749</v>
      </c>
      <c r="J53" s="9">
        <f t="shared" si="1"/>
        <v>343</v>
      </c>
      <c r="K53" s="9">
        <f t="shared" si="1"/>
        <v>156</v>
      </c>
      <c r="L53" s="9">
        <f t="shared" si="1"/>
        <v>676</v>
      </c>
      <c r="M53" s="9">
        <f t="shared" si="1"/>
        <v>201</v>
      </c>
      <c r="N53" s="9">
        <f t="shared" si="1"/>
        <v>120</v>
      </c>
      <c r="O53" s="27"/>
    </row>
    <row r="54" spans="1:15">
      <c r="B54" s="7" t="s">
        <v>10</v>
      </c>
      <c r="C54" s="9">
        <f>AVERAGE(C8:C52)</f>
        <v>24.774193548387096</v>
      </c>
      <c r="D54" s="9">
        <f t="shared" ref="D54:N54" si="2">AVERAGE(D8:D52)</f>
        <v>9.806451612903226</v>
      </c>
      <c r="E54" s="9">
        <f t="shared" si="2"/>
        <v>4.967741935483871</v>
      </c>
      <c r="F54" s="9">
        <f t="shared" si="2"/>
        <v>25.285714285714285</v>
      </c>
      <c r="G54" s="9">
        <f t="shared" si="2"/>
        <v>11.19047619047619</v>
      </c>
      <c r="H54" s="9">
        <f t="shared" si="2"/>
        <v>4.666666666666667</v>
      </c>
      <c r="I54" s="9">
        <f t="shared" si="2"/>
        <v>28.807692307692307</v>
      </c>
      <c r="J54" s="9">
        <f t="shared" si="2"/>
        <v>13.192307692307692</v>
      </c>
      <c r="K54" s="9">
        <f t="shared" si="2"/>
        <v>6</v>
      </c>
      <c r="L54" s="9">
        <f t="shared" si="2"/>
        <v>26</v>
      </c>
      <c r="M54" s="9">
        <f t="shared" si="2"/>
        <v>7.7307692307692308</v>
      </c>
      <c r="N54" s="9">
        <f t="shared" si="2"/>
        <v>4.615384615384615</v>
      </c>
    </row>
    <row r="55" spans="1:15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>
      <c r="B56" s="95" t="s">
        <v>11</v>
      </c>
      <c r="C56" s="95"/>
      <c r="D56" s="96">
        <f>AVERAGE(C8:C52,F8:F52,I8:I52,L8:L52)</f>
        <v>26.192307692307693</v>
      </c>
      <c r="E56" s="96"/>
      <c r="F56" s="31"/>
      <c r="G56" s="31"/>
      <c r="H56" s="31"/>
      <c r="I56" s="31"/>
      <c r="J56" s="31"/>
      <c r="K56" s="31"/>
      <c r="L56" s="31"/>
      <c r="M56" s="31"/>
      <c r="N56" s="31"/>
    </row>
    <row r="57" spans="1:15">
      <c r="B57" s="95" t="s">
        <v>12</v>
      </c>
      <c r="C57" s="95"/>
      <c r="D57" s="96">
        <f>AVERAGE(G8:G52,D8:D52,J8:J52,M8:M52)</f>
        <v>10.413461538461538</v>
      </c>
      <c r="E57" s="96"/>
      <c r="F57" s="8"/>
      <c r="G57" s="8"/>
      <c r="H57" s="8"/>
      <c r="I57" s="8"/>
      <c r="J57" s="8"/>
      <c r="K57" s="8"/>
      <c r="L57" s="8"/>
      <c r="M57" s="8"/>
      <c r="N57" s="8"/>
    </row>
    <row r="58" spans="1:15">
      <c r="B58" s="95" t="s">
        <v>13</v>
      </c>
      <c r="C58" s="95"/>
      <c r="D58" s="96">
        <f>AVERAGE(E8:E52,H8:H52,K8:K52,N8:N52)</f>
        <v>5.0769230769230766</v>
      </c>
      <c r="E58" s="96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8"/>
  <sheetViews>
    <sheetView topLeftCell="A25" workbookViewId="0">
      <selection activeCell="B8" sqref="B8:H50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/>
    <row r="4" spans="1:15" ht="15.75">
      <c r="A4" s="91" t="s">
        <v>19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>
      <c r="B5" s="1"/>
      <c r="C5" s="1"/>
      <c r="D5" s="1"/>
    </row>
    <row r="6" spans="1:15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117" t="s">
        <v>25</v>
      </c>
      <c r="C8" s="118">
        <v>13</v>
      </c>
      <c r="D8" s="117">
        <v>2</v>
      </c>
      <c r="E8" s="119">
        <v>2</v>
      </c>
      <c r="F8" s="118">
        <v>6</v>
      </c>
      <c r="G8" s="117">
        <v>2</v>
      </c>
      <c r="H8" s="120">
        <v>3</v>
      </c>
      <c r="I8" s="4"/>
      <c r="J8" s="2"/>
      <c r="K8" s="5"/>
      <c r="L8" s="4"/>
      <c r="M8" s="2"/>
      <c r="N8" s="6"/>
      <c r="O8" s="32">
        <f>AVERAGE(C8:N8)</f>
        <v>4.666666666666667</v>
      </c>
    </row>
    <row r="9" spans="1:15">
      <c r="A9" s="26">
        <v>2</v>
      </c>
      <c r="B9" s="117" t="s">
        <v>26</v>
      </c>
      <c r="C9" s="118"/>
      <c r="D9" s="117"/>
      <c r="E9" s="119"/>
      <c r="F9" s="118"/>
      <c r="G9" s="117"/>
      <c r="H9" s="120"/>
      <c r="I9" s="4"/>
      <c r="J9" s="2"/>
      <c r="K9" s="5"/>
      <c r="L9" s="4"/>
      <c r="M9" s="2"/>
      <c r="N9" s="5"/>
      <c r="O9" s="32" t="e">
        <f t="shared" ref="O9:O52" si="0">AVERAGE(C9:N9)</f>
        <v>#DIV/0!</v>
      </c>
    </row>
    <row r="10" spans="1:15">
      <c r="A10" s="26">
        <v>3</v>
      </c>
      <c r="B10" s="121" t="s">
        <v>27</v>
      </c>
      <c r="C10" s="118">
        <v>50</v>
      </c>
      <c r="D10" s="117">
        <v>14</v>
      </c>
      <c r="E10" s="119">
        <v>6</v>
      </c>
      <c r="F10" s="118"/>
      <c r="G10" s="117"/>
      <c r="H10" s="120"/>
      <c r="I10" s="4"/>
      <c r="J10" s="2"/>
      <c r="K10" s="5"/>
      <c r="L10" s="4"/>
      <c r="M10" s="2"/>
      <c r="N10" s="5"/>
      <c r="O10" s="32">
        <f t="shared" si="0"/>
        <v>23.333333333333332</v>
      </c>
    </row>
    <row r="11" spans="1:15">
      <c r="A11" s="26">
        <v>4</v>
      </c>
      <c r="B11" s="121" t="s">
        <v>28</v>
      </c>
      <c r="C11" s="118">
        <v>50</v>
      </c>
      <c r="D11" s="117">
        <v>7</v>
      </c>
      <c r="E11" s="119">
        <v>4</v>
      </c>
      <c r="F11" s="118">
        <v>37</v>
      </c>
      <c r="G11" s="117">
        <v>5</v>
      </c>
      <c r="H11" s="120">
        <v>5</v>
      </c>
      <c r="I11" s="4"/>
      <c r="J11" s="2"/>
      <c r="K11" s="5"/>
      <c r="L11" s="4"/>
      <c r="M11" s="2"/>
      <c r="N11" s="5"/>
      <c r="O11" s="32">
        <f t="shared" si="0"/>
        <v>18</v>
      </c>
    </row>
    <row r="12" spans="1:15">
      <c r="A12" s="26">
        <v>5</v>
      </c>
      <c r="B12" s="121" t="s">
        <v>29</v>
      </c>
      <c r="C12" s="118">
        <v>38</v>
      </c>
      <c r="D12" s="117">
        <v>5</v>
      </c>
      <c r="E12" s="119">
        <v>9</v>
      </c>
      <c r="F12" s="118">
        <v>36</v>
      </c>
      <c r="G12" s="117">
        <v>5</v>
      </c>
      <c r="H12" s="120">
        <v>8</v>
      </c>
      <c r="I12" s="4"/>
      <c r="J12" s="2"/>
      <c r="K12" s="5"/>
      <c r="L12" s="4"/>
      <c r="M12" s="2"/>
      <c r="N12" s="5"/>
      <c r="O12" s="32">
        <f t="shared" si="0"/>
        <v>16.833333333333332</v>
      </c>
    </row>
    <row r="13" spans="1:15">
      <c r="A13" s="26">
        <v>6</v>
      </c>
      <c r="B13" s="121" t="s">
        <v>30</v>
      </c>
      <c r="C13" s="118">
        <v>17</v>
      </c>
      <c r="D13" s="117">
        <v>4</v>
      </c>
      <c r="E13" s="119">
        <v>3</v>
      </c>
      <c r="F13" s="118"/>
      <c r="G13" s="117"/>
      <c r="H13" s="120"/>
      <c r="I13" s="4"/>
      <c r="J13" s="2"/>
      <c r="K13" s="5"/>
      <c r="L13" s="4"/>
      <c r="M13" s="2"/>
      <c r="N13" s="5"/>
      <c r="O13" s="32">
        <f t="shared" si="0"/>
        <v>8</v>
      </c>
    </row>
    <row r="14" spans="1:15">
      <c r="A14" s="26">
        <v>7</v>
      </c>
      <c r="B14" s="117" t="s">
        <v>31</v>
      </c>
      <c r="C14" s="118">
        <v>20</v>
      </c>
      <c r="D14" s="117">
        <v>7</v>
      </c>
      <c r="E14" s="119">
        <v>8</v>
      </c>
      <c r="F14" s="118">
        <v>21</v>
      </c>
      <c r="G14" s="117">
        <v>4</v>
      </c>
      <c r="H14" s="120">
        <v>5</v>
      </c>
      <c r="I14" s="4"/>
      <c r="J14" s="2"/>
      <c r="K14" s="5"/>
      <c r="L14" s="4"/>
      <c r="M14" s="2"/>
      <c r="N14" s="5"/>
      <c r="O14" s="32">
        <f t="shared" si="0"/>
        <v>10.833333333333334</v>
      </c>
    </row>
    <row r="15" spans="1:15">
      <c r="A15" s="26">
        <v>8</v>
      </c>
      <c r="B15" s="122" t="s">
        <v>32</v>
      </c>
      <c r="C15" s="118"/>
      <c r="D15" s="117"/>
      <c r="E15" s="119"/>
      <c r="F15" s="118">
        <v>26</v>
      </c>
      <c r="G15" s="117">
        <v>6</v>
      </c>
      <c r="H15" s="120">
        <v>4</v>
      </c>
      <c r="I15" s="4"/>
      <c r="J15" s="2"/>
      <c r="K15" s="5"/>
      <c r="L15" s="4"/>
      <c r="M15" s="2"/>
      <c r="N15" s="5"/>
      <c r="O15" s="32">
        <f t="shared" si="0"/>
        <v>12</v>
      </c>
    </row>
    <row r="16" spans="1:15">
      <c r="A16" s="26">
        <v>9</v>
      </c>
      <c r="B16" s="117" t="s">
        <v>33</v>
      </c>
      <c r="C16" s="118">
        <v>3</v>
      </c>
      <c r="D16" s="117">
        <v>36</v>
      </c>
      <c r="E16" s="119">
        <v>4</v>
      </c>
      <c r="F16" s="118">
        <v>3</v>
      </c>
      <c r="G16" s="117">
        <v>42</v>
      </c>
      <c r="H16" s="120">
        <v>4</v>
      </c>
      <c r="I16" s="4"/>
      <c r="J16" s="2"/>
      <c r="K16" s="5"/>
      <c r="L16" s="4"/>
      <c r="M16" s="2"/>
      <c r="N16" s="5"/>
      <c r="O16" s="32">
        <f t="shared" si="0"/>
        <v>15.333333333333334</v>
      </c>
    </row>
    <row r="17" spans="1:15">
      <c r="A17" s="26">
        <v>10</v>
      </c>
      <c r="B17" s="121" t="s">
        <v>34</v>
      </c>
      <c r="C17" s="118">
        <v>20</v>
      </c>
      <c r="D17" s="117">
        <v>7</v>
      </c>
      <c r="E17" s="119">
        <v>4</v>
      </c>
      <c r="F17" s="118">
        <v>29</v>
      </c>
      <c r="G17" s="117">
        <v>7</v>
      </c>
      <c r="H17" s="120">
        <v>4</v>
      </c>
      <c r="I17" s="4"/>
      <c r="J17" s="2"/>
      <c r="K17" s="5"/>
      <c r="L17" s="4"/>
      <c r="M17" s="2"/>
      <c r="N17" s="5"/>
      <c r="O17" s="32">
        <f t="shared" si="0"/>
        <v>11.833333333333334</v>
      </c>
    </row>
    <row r="18" spans="1:15">
      <c r="A18" s="26">
        <v>11</v>
      </c>
      <c r="B18" s="121" t="s">
        <v>35</v>
      </c>
      <c r="C18" s="118">
        <v>16</v>
      </c>
      <c r="D18" s="117">
        <v>4</v>
      </c>
      <c r="E18" s="119">
        <v>3</v>
      </c>
      <c r="F18" s="118">
        <v>29</v>
      </c>
      <c r="G18" s="117">
        <v>3</v>
      </c>
      <c r="H18" s="120">
        <v>4</v>
      </c>
      <c r="I18" s="4"/>
      <c r="J18" s="2"/>
      <c r="K18" s="5"/>
      <c r="L18" s="4"/>
      <c r="M18" s="2"/>
      <c r="N18" s="5"/>
      <c r="O18" s="32">
        <f t="shared" si="0"/>
        <v>9.8333333333333339</v>
      </c>
    </row>
    <row r="19" spans="1:15">
      <c r="A19" s="26">
        <v>12</v>
      </c>
      <c r="B19" s="121" t="s">
        <v>36</v>
      </c>
      <c r="C19" s="118">
        <v>11</v>
      </c>
      <c r="D19" s="117">
        <v>2</v>
      </c>
      <c r="E19" s="119">
        <v>4</v>
      </c>
      <c r="F19" s="118">
        <v>21</v>
      </c>
      <c r="G19" s="117">
        <v>3</v>
      </c>
      <c r="H19" s="120">
        <v>4</v>
      </c>
      <c r="I19" s="4"/>
      <c r="J19" s="2"/>
      <c r="K19" s="5"/>
      <c r="L19" s="4"/>
      <c r="M19" s="2"/>
      <c r="N19" s="5"/>
      <c r="O19" s="32">
        <f t="shared" si="0"/>
        <v>7.5</v>
      </c>
    </row>
    <row r="20" spans="1:15">
      <c r="A20" s="26">
        <v>13</v>
      </c>
      <c r="B20" s="121" t="s">
        <v>37</v>
      </c>
      <c r="C20" s="118">
        <v>14</v>
      </c>
      <c r="D20" s="117">
        <v>4</v>
      </c>
      <c r="E20" s="119">
        <v>5</v>
      </c>
      <c r="F20" s="118"/>
      <c r="G20" s="117"/>
      <c r="H20" s="120"/>
      <c r="I20" s="4"/>
      <c r="J20" s="2"/>
      <c r="K20" s="5"/>
      <c r="L20" s="4"/>
      <c r="M20" s="2"/>
      <c r="N20" s="5"/>
      <c r="O20" s="32">
        <f t="shared" si="0"/>
        <v>7.666666666666667</v>
      </c>
    </row>
    <row r="21" spans="1:15">
      <c r="A21" s="26">
        <v>14</v>
      </c>
      <c r="B21" s="121" t="s">
        <v>38</v>
      </c>
      <c r="C21" s="118"/>
      <c r="D21" s="117"/>
      <c r="E21" s="119"/>
      <c r="F21" s="118"/>
      <c r="G21" s="117"/>
      <c r="H21" s="120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121" t="s">
        <v>39</v>
      </c>
      <c r="C22" s="118">
        <v>50</v>
      </c>
      <c r="D22" s="117">
        <v>13</v>
      </c>
      <c r="E22" s="119">
        <v>9</v>
      </c>
      <c r="F22" s="118">
        <v>50</v>
      </c>
      <c r="G22" s="117">
        <v>50</v>
      </c>
      <c r="H22" s="120">
        <v>3</v>
      </c>
      <c r="I22" s="4"/>
      <c r="J22" s="2"/>
      <c r="K22" s="5"/>
      <c r="L22" s="4"/>
      <c r="M22" s="2"/>
      <c r="N22" s="5"/>
      <c r="O22" s="32">
        <f t="shared" si="0"/>
        <v>29.166666666666668</v>
      </c>
    </row>
    <row r="23" spans="1:15">
      <c r="A23" s="26">
        <v>16</v>
      </c>
      <c r="B23" s="117" t="s">
        <v>40</v>
      </c>
      <c r="C23" s="118"/>
      <c r="D23" s="117"/>
      <c r="E23" s="119"/>
      <c r="F23" s="118"/>
      <c r="G23" s="117"/>
      <c r="H23" s="120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117" t="s">
        <v>41</v>
      </c>
      <c r="C24" s="118">
        <v>11</v>
      </c>
      <c r="D24" s="117">
        <v>5</v>
      </c>
      <c r="E24" s="119">
        <v>2</v>
      </c>
      <c r="F24" s="118">
        <v>23</v>
      </c>
      <c r="G24" s="117">
        <v>5</v>
      </c>
      <c r="H24" s="120">
        <v>4</v>
      </c>
      <c r="I24" s="4"/>
      <c r="J24" s="2"/>
      <c r="K24" s="5"/>
      <c r="L24" s="4"/>
      <c r="M24" s="2"/>
      <c r="N24" s="5"/>
      <c r="O24" s="32">
        <f t="shared" si="0"/>
        <v>8.3333333333333339</v>
      </c>
    </row>
    <row r="25" spans="1:15">
      <c r="A25" s="26">
        <v>18</v>
      </c>
      <c r="B25" s="117" t="s">
        <v>42</v>
      </c>
      <c r="C25" s="118">
        <v>14</v>
      </c>
      <c r="D25" s="117">
        <v>4</v>
      </c>
      <c r="E25" s="119">
        <v>18</v>
      </c>
      <c r="F25" s="118">
        <v>6</v>
      </c>
      <c r="G25" s="117">
        <v>2</v>
      </c>
      <c r="H25" s="120">
        <v>14</v>
      </c>
      <c r="I25" s="4"/>
      <c r="J25" s="2"/>
      <c r="K25" s="5"/>
      <c r="L25" s="4"/>
      <c r="M25" s="2"/>
      <c r="N25" s="5"/>
      <c r="O25" s="32">
        <f t="shared" si="0"/>
        <v>9.6666666666666661</v>
      </c>
    </row>
    <row r="26" spans="1:15">
      <c r="A26" s="26">
        <v>19</v>
      </c>
      <c r="B26" s="121" t="s">
        <v>43</v>
      </c>
      <c r="C26" s="118">
        <v>32</v>
      </c>
      <c r="D26" s="117">
        <v>5</v>
      </c>
      <c r="E26" s="119">
        <v>7</v>
      </c>
      <c r="F26" s="118">
        <v>32</v>
      </c>
      <c r="G26" s="117">
        <v>5</v>
      </c>
      <c r="H26" s="120">
        <v>3</v>
      </c>
      <c r="I26" s="4"/>
      <c r="J26" s="2"/>
      <c r="K26" s="5"/>
      <c r="L26" s="4"/>
      <c r="M26" s="2"/>
      <c r="N26" s="5"/>
      <c r="O26" s="32">
        <f t="shared" si="0"/>
        <v>14</v>
      </c>
    </row>
    <row r="27" spans="1:15">
      <c r="A27" s="26">
        <v>20</v>
      </c>
      <c r="B27" s="121" t="s">
        <v>44</v>
      </c>
      <c r="C27" s="118">
        <v>13</v>
      </c>
      <c r="D27" s="117">
        <v>2</v>
      </c>
      <c r="E27" s="119">
        <v>3</v>
      </c>
      <c r="F27" s="118">
        <v>15</v>
      </c>
      <c r="G27" s="117">
        <v>6</v>
      </c>
      <c r="H27" s="120">
        <v>3</v>
      </c>
      <c r="I27" s="4"/>
      <c r="J27" s="2"/>
      <c r="K27" s="5"/>
      <c r="L27" s="4"/>
      <c r="M27" s="2"/>
      <c r="N27" s="5"/>
      <c r="O27" s="32">
        <f t="shared" si="0"/>
        <v>7</v>
      </c>
    </row>
    <row r="28" spans="1:15">
      <c r="A28" s="26">
        <v>21</v>
      </c>
      <c r="B28" s="121" t="s">
        <v>45</v>
      </c>
      <c r="C28" s="118"/>
      <c r="D28" s="117"/>
      <c r="E28" s="119"/>
      <c r="F28" s="118"/>
      <c r="G28" s="117"/>
      <c r="H28" s="120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21" t="s">
        <v>46</v>
      </c>
      <c r="C29" s="118"/>
      <c r="D29" s="117"/>
      <c r="E29" s="119"/>
      <c r="F29" s="118"/>
      <c r="G29" s="117"/>
      <c r="H29" s="120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21" t="s">
        <v>47</v>
      </c>
      <c r="C30" s="118">
        <v>25</v>
      </c>
      <c r="D30" s="117">
        <v>4</v>
      </c>
      <c r="E30" s="119">
        <v>4</v>
      </c>
      <c r="F30" s="118"/>
      <c r="G30" s="117"/>
      <c r="H30" s="120"/>
      <c r="I30" s="4"/>
      <c r="J30" s="2"/>
      <c r="K30" s="5"/>
      <c r="L30" s="4"/>
      <c r="M30" s="2"/>
      <c r="N30" s="5"/>
      <c r="O30" s="32">
        <f t="shared" si="0"/>
        <v>11</v>
      </c>
    </row>
    <row r="31" spans="1:15">
      <c r="A31" s="26">
        <v>24</v>
      </c>
      <c r="B31" s="121" t="s">
        <v>48</v>
      </c>
      <c r="C31" s="118"/>
      <c r="D31" s="117"/>
      <c r="E31" s="119"/>
      <c r="F31" s="118">
        <v>7</v>
      </c>
      <c r="G31" s="117">
        <v>2</v>
      </c>
      <c r="H31" s="120">
        <v>2</v>
      </c>
      <c r="I31" s="4"/>
      <c r="J31" s="2"/>
      <c r="K31" s="5"/>
      <c r="L31" s="4"/>
      <c r="M31" s="2"/>
      <c r="N31" s="5"/>
      <c r="O31" s="32">
        <f t="shared" si="0"/>
        <v>3.6666666666666665</v>
      </c>
    </row>
    <row r="32" spans="1:15">
      <c r="A32" s="26">
        <v>25</v>
      </c>
      <c r="B32" s="123" t="s">
        <v>49</v>
      </c>
      <c r="C32" s="118">
        <v>50</v>
      </c>
      <c r="D32" s="117">
        <v>12</v>
      </c>
      <c r="E32" s="119">
        <v>8</v>
      </c>
      <c r="F32" s="118">
        <v>50</v>
      </c>
      <c r="G32" s="117">
        <v>24</v>
      </c>
      <c r="H32" s="120">
        <v>10</v>
      </c>
      <c r="I32" s="4"/>
      <c r="J32" s="2"/>
      <c r="K32" s="5"/>
      <c r="L32" s="4"/>
      <c r="M32" s="2"/>
      <c r="N32" s="5"/>
      <c r="O32" s="32">
        <f t="shared" si="0"/>
        <v>25.666666666666668</v>
      </c>
    </row>
    <row r="33" spans="1:15">
      <c r="A33" s="26">
        <v>26</v>
      </c>
      <c r="B33" s="117" t="s">
        <v>50</v>
      </c>
      <c r="C33" s="118">
        <v>25</v>
      </c>
      <c r="D33" s="117">
        <v>3</v>
      </c>
      <c r="E33" s="119">
        <v>3</v>
      </c>
      <c r="F33" s="118">
        <v>34</v>
      </c>
      <c r="G33" s="117">
        <v>3</v>
      </c>
      <c r="H33" s="120">
        <v>2</v>
      </c>
      <c r="I33" s="4"/>
      <c r="J33" s="2"/>
      <c r="K33" s="5"/>
      <c r="L33" s="4"/>
      <c r="M33" s="2"/>
      <c r="N33" s="5"/>
      <c r="O33" s="32">
        <f t="shared" si="0"/>
        <v>11.666666666666666</v>
      </c>
    </row>
    <row r="34" spans="1:15">
      <c r="A34" s="26">
        <v>27</v>
      </c>
      <c r="B34" s="123" t="s">
        <v>51</v>
      </c>
      <c r="C34" s="118"/>
      <c r="D34" s="117"/>
      <c r="E34" s="119"/>
      <c r="F34" s="118"/>
      <c r="G34" s="117"/>
      <c r="H34" s="120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123" t="s">
        <v>52</v>
      </c>
      <c r="C35" s="118">
        <v>7</v>
      </c>
      <c r="D35" s="117">
        <v>3</v>
      </c>
      <c r="E35" s="119">
        <v>4</v>
      </c>
      <c r="F35" s="118">
        <v>10</v>
      </c>
      <c r="G35" s="117">
        <v>5</v>
      </c>
      <c r="H35" s="120">
        <v>4</v>
      </c>
      <c r="I35" s="4"/>
      <c r="J35" s="2"/>
      <c r="K35" s="5"/>
      <c r="L35" s="4"/>
      <c r="M35" s="2"/>
      <c r="N35" s="5"/>
      <c r="O35" s="32">
        <f t="shared" si="0"/>
        <v>5.5</v>
      </c>
    </row>
    <row r="36" spans="1:15">
      <c r="A36" s="26">
        <v>29</v>
      </c>
      <c r="B36" s="123" t="s">
        <v>53</v>
      </c>
      <c r="C36" s="118">
        <v>10</v>
      </c>
      <c r="D36" s="118">
        <v>45</v>
      </c>
      <c r="E36" s="119">
        <v>5</v>
      </c>
      <c r="F36" s="118">
        <v>10</v>
      </c>
      <c r="G36" s="118">
        <v>41</v>
      </c>
      <c r="H36" s="124">
        <v>3</v>
      </c>
      <c r="I36" s="4"/>
      <c r="J36" s="3"/>
      <c r="K36" s="13"/>
      <c r="L36" s="4"/>
      <c r="M36" s="3"/>
      <c r="N36" s="29"/>
      <c r="O36" s="32">
        <f t="shared" si="0"/>
        <v>19</v>
      </c>
    </row>
    <row r="37" spans="1:15">
      <c r="A37" s="26">
        <v>30</v>
      </c>
      <c r="B37" s="123" t="s">
        <v>54</v>
      </c>
      <c r="C37" s="118"/>
      <c r="D37" s="118"/>
      <c r="E37" s="119"/>
      <c r="F37" s="118"/>
      <c r="G37" s="118"/>
      <c r="H37" s="124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21" t="s">
        <v>55</v>
      </c>
      <c r="C38" s="118">
        <v>50</v>
      </c>
      <c r="D38" s="118">
        <v>12</v>
      </c>
      <c r="E38" s="119">
        <v>5</v>
      </c>
      <c r="F38" s="118">
        <v>50</v>
      </c>
      <c r="G38" s="118">
        <v>15</v>
      </c>
      <c r="H38" s="124">
        <v>15</v>
      </c>
      <c r="I38" s="4"/>
      <c r="J38" s="3"/>
      <c r="K38" s="13"/>
      <c r="L38" s="4"/>
      <c r="M38" s="3"/>
      <c r="N38" s="29"/>
      <c r="O38" s="32">
        <f t="shared" si="0"/>
        <v>24.5</v>
      </c>
    </row>
    <row r="39" spans="1:15">
      <c r="A39" s="26">
        <v>32</v>
      </c>
      <c r="B39" s="123" t="s">
        <v>56</v>
      </c>
      <c r="C39" s="118">
        <v>8</v>
      </c>
      <c r="D39" s="118">
        <v>3</v>
      </c>
      <c r="E39" s="119">
        <v>2</v>
      </c>
      <c r="F39" s="118"/>
      <c r="G39" s="118"/>
      <c r="H39" s="124"/>
      <c r="I39" s="4"/>
      <c r="J39" s="3"/>
      <c r="K39" s="13"/>
      <c r="L39" s="4"/>
      <c r="M39" s="3"/>
      <c r="N39" s="29"/>
      <c r="O39" s="32">
        <f t="shared" si="0"/>
        <v>4.333333333333333</v>
      </c>
    </row>
    <row r="40" spans="1:15">
      <c r="A40" s="26">
        <v>33</v>
      </c>
      <c r="B40" s="121" t="s">
        <v>57</v>
      </c>
      <c r="C40" s="118">
        <v>14</v>
      </c>
      <c r="D40" s="118">
        <v>6</v>
      </c>
      <c r="E40" s="119">
        <v>3</v>
      </c>
      <c r="F40" s="118">
        <v>14</v>
      </c>
      <c r="G40" s="118">
        <v>4</v>
      </c>
      <c r="H40" s="124">
        <v>2</v>
      </c>
      <c r="I40" s="4"/>
      <c r="J40" s="3"/>
      <c r="K40" s="13"/>
      <c r="L40" s="4"/>
      <c r="M40" s="3"/>
      <c r="N40" s="29"/>
      <c r="O40" s="32">
        <f t="shared" si="0"/>
        <v>7.166666666666667</v>
      </c>
    </row>
    <row r="41" spans="1:15">
      <c r="A41" s="26">
        <v>34</v>
      </c>
      <c r="B41" s="121" t="s">
        <v>58</v>
      </c>
      <c r="C41" s="118">
        <v>50</v>
      </c>
      <c r="D41" s="118">
        <v>16</v>
      </c>
      <c r="E41" s="119">
        <v>20</v>
      </c>
      <c r="F41" s="118">
        <v>50</v>
      </c>
      <c r="G41" s="118">
        <v>19</v>
      </c>
      <c r="H41" s="124">
        <v>14</v>
      </c>
      <c r="I41" s="4"/>
      <c r="J41" s="3"/>
      <c r="K41" s="13"/>
      <c r="L41" s="4"/>
      <c r="M41" s="3"/>
      <c r="N41" s="29"/>
      <c r="O41" s="32">
        <f t="shared" si="0"/>
        <v>28.166666666666668</v>
      </c>
    </row>
    <row r="42" spans="1:15">
      <c r="A42" s="26">
        <v>35</v>
      </c>
      <c r="B42" s="121" t="s">
        <v>59</v>
      </c>
      <c r="C42" s="118">
        <v>27</v>
      </c>
      <c r="D42" s="118">
        <v>6</v>
      </c>
      <c r="E42" s="119">
        <v>5</v>
      </c>
      <c r="F42" s="118">
        <v>20</v>
      </c>
      <c r="G42" s="118">
        <v>5</v>
      </c>
      <c r="H42" s="124">
        <v>4</v>
      </c>
      <c r="I42" s="4"/>
      <c r="J42" s="3"/>
      <c r="K42" s="13"/>
      <c r="L42" s="4"/>
      <c r="M42" s="3"/>
      <c r="N42" s="29"/>
      <c r="O42" s="32">
        <f t="shared" si="0"/>
        <v>11.166666666666666</v>
      </c>
    </row>
    <row r="43" spans="1:15">
      <c r="A43" s="26">
        <v>36</v>
      </c>
      <c r="B43" s="121" t="s">
        <v>60</v>
      </c>
      <c r="C43" s="118">
        <v>30</v>
      </c>
      <c r="D43" s="118">
        <v>6</v>
      </c>
      <c r="E43" s="119">
        <v>5</v>
      </c>
      <c r="F43" s="118">
        <v>37</v>
      </c>
      <c r="G43" s="118">
        <v>7</v>
      </c>
      <c r="H43" s="124">
        <v>6</v>
      </c>
      <c r="I43" s="4"/>
      <c r="J43" s="3"/>
      <c r="K43" s="13"/>
      <c r="L43" s="4"/>
      <c r="M43" s="3"/>
      <c r="N43" s="29"/>
      <c r="O43" s="32">
        <f t="shared" si="0"/>
        <v>15.166666666666666</v>
      </c>
    </row>
    <row r="44" spans="1:15">
      <c r="A44" s="26">
        <v>37</v>
      </c>
      <c r="B44" s="121" t="s">
        <v>61</v>
      </c>
      <c r="C44" s="118"/>
      <c r="D44" s="118"/>
      <c r="E44" s="119"/>
      <c r="F44" s="118"/>
      <c r="G44" s="118"/>
      <c r="H44" s="124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21" t="s">
        <v>62</v>
      </c>
      <c r="C45" s="118">
        <v>30</v>
      </c>
      <c r="D45" s="118">
        <v>5</v>
      </c>
      <c r="E45" s="119">
        <v>6</v>
      </c>
      <c r="F45" s="118">
        <v>37</v>
      </c>
      <c r="G45" s="118">
        <v>4</v>
      </c>
      <c r="H45" s="124">
        <v>5</v>
      </c>
      <c r="I45" s="4"/>
      <c r="J45" s="3"/>
      <c r="K45" s="13"/>
      <c r="L45" s="4"/>
      <c r="M45" s="3"/>
      <c r="N45" s="29"/>
      <c r="O45" s="32">
        <f t="shared" si="0"/>
        <v>14.5</v>
      </c>
    </row>
    <row r="46" spans="1:15">
      <c r="A46" s="26">
        <v>39</v>
      </c>
      <c r="B46" s="121" t="s">
        <v>63</v>
      </c>
      <c r="C46" s="118">
        <v>50</v>
      </c>
      <c r="D46" s="118">
        <v>26</v>
      </c>
      <c r="E46" s="119">
        <v>17</v>
      </c>
      <c r="F46" s="118">
        <v>50</v>
      </c>
      <c r="G46" s="118">
        <v>30</v>
      </c>
      <c r="H46" s="124">
        <v>7</v>
      </c>
      <c r="I46" s="4"/>
      <c r="J46" s="3"/>
      <c r="K46" s="13"/>
      <c r="L46" s="4"/>
      <c r="M46" s="3"/>
      <c r="N46" s="29"/>
      <c r="O46" s="32">
        <f t="shared" si="0"/>
        <v>30</v>
      </c>
    </row>
    <row r="47" spans="1:15">
      <c r="A47" s="26">
        <v>40</v>
      </c>
      <c r="B47" s="121" t="s">
        <v>64</v>
      </c>
      <c r="C47" s="118"/>
      <c r="D47" s="118"/>
      <c r="E47" s="119"/>
      <c r="F47" s="118"/>
      <c r="G47" s="118"/>
      <c r="H47" s="124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121" t="s">
        <v>65</v>
      </c>
      <c r="C48" s="118">
        <v>29</v>
      </c>
      <c r="D48" s="118">
        <v>4</v>
      </c>
      <c r="E48" s="119">
        <v>3</v>
      </c>
      <c r="F48" s="118">
        <v>24</v>
      </c>
      <c r="G48" s="118">
        <v>3</v>
      </c>
      <c r="H48" s="124">
        <v>3</v>
      </c>
      <c r="I48" s="4"/>
      <c r="J48" s="3"/>
      <c r="K48" s="13"/>
      <c r="L48" s="4"/>
      <c r="M48" s="3"/>
      <c r="N48" s="29"/>
      <c r="O48" s="32">
        <f t="shared" si="0"/>
        <v>11</v>
      </c>
    </row>
    <row r="49" spans="1:15">
      <c r="A49" s="26">
        <v>42</v>
      </c>
      <c r="B49" s="121" t="s">
        <v>66</v>
      </c>
      <c r="C49" s="118">
        <v>10</v>
      </c>
      <c r="D49" s="118">
        <v>21</v>
      </c>
      <c r="E49" s="119">
        <v>9</v>
      </c>
      <c r="F49" s="118">
        <v>4</v>
      </c>
      <c r="G49" s="118">
        <v>14</v>
      </c>
      <c r="H49" s="124">
        <v>4</v>
      </c>
      <c r="I49" s="4"/>
      <c r="J49" s="3"/>
      <c r="K49" s="13"/>
      <c r="L49" s="4"/>
      <c r="M49" s="3"/>
      <c r="N49" s="29"/>
      <c r="O49" s="32">
        <f t="shared" si="0"/>
        <v>10.333333333333334</v>
      </c>
    </row>
    <row r="50" spans="1:15">
      <c r="A50" s="26">
        <v>43</v>
      </c>
      <c r="B50" s="123" t="s">
        <v>70</v>
      </c>
      <c r="C50" s="118">
        <v>30</v>
      </c>
      <c r="D50" s="118">
        <v>5</v>
      </c>
      <c r="E50" s="119">
        <v>6</v>
      </c>
      <c r="F50" s="118">
        <v>35</v>
      </c>
      <c r="G50" s="118">
        <v>4</v>
      </c>
      <c r="H50" s="124">
        <v>4</v>
      </c>
      <c r="I50" s="4"/>
      <c r="J50" s="3"/>
      <c r="K50" s="13"/>
      <c r="L50" s="4"/>
      <c r="M50" s="3"/>
      <c r="N50" s="29"/>
      <c r="O50" s="32">
        <f t="shared" si="0"/>
        <v>14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B53" s="7" t="s">
        <v>9</v>
      </c>
      <c r="C53" s="9">
        <f>SUM(C8:C52)</f>
        <v>817</v>
      </c>
      <c r="D53" s="9">
        <f t="shared" ref="D53:N53" si="1">SUM(D8:D52)</f>
        <v>298</v>
      </c>
      <c r="E53" s="9">
        <f t="shared" si="1"/>
        <v>196</v>
      </c>
      <c r="F53" s="9">
        <f t="shared" si="1"/>
        <v>766</v>
      </c>
      <c r="G53" s="9">
        <f t="shared" si="1"/>
        <v>325</v>
      </c>
      <c r="H53" s="9">
        <f t="shared" si="1"/>
        <v>153</v>
      </c>
      <c r="I53" s="9">
        <f t="shared" si="1"/>
        <v>0</v>
      </c>
      <c r="J53" s="9">
        <f t="shared" si="1"/>
        <v>0</v>
      </c>
      <c r="K53" s="9">
        <f t="shared" si="1"/>
        <v>0</v>
      </c>
      <c r="L53" s="9">
        <f t="shared" si="1"/>
        <v>0</v>
      </c>
      <c r="M53" s="9">
        <f t="shared" si="1"/>
        <v>0</v>
      </c>
      <c r="N53" s="9">
        <f t="shared" si="1"/>
        <v>0</v>
      </c>
      <c r="O53" s="27"/>
    </row>
    <row r="54" spans="1:15">
      <c r="B54" s="7" t="s">
        <v>10</v>
      </c>
      <c r="C54" s="9">
        <f>AVERAGE(C8:C52)</f>
        <v>25.53125</v>
      </c>
      <c r="D54" s="9">
        <f t="shared" ref="D54:N54" si="2">AVERAGE(D8:D52)</f>
        <v>9.3125</v>
      </c>
      <c r="E54" s="9">
        <f t="shared" si="2"/>
        <v>6.125</v>
      </c>
      <c r="F54" s="9">
        <f t="shared" si="2"/>
        <v>26.413793103448278</v>
      </c>
      <c r="G54" s="9">
        <f t="shared" si="2"/>
        <v>11.206896551724139</v>
      </c>
      <c r="H54" s="9">
        <f t="shared" si="2"/>
        <v>5.2758620689655169</v>
      </c>
      <c r="I54" s="9" t="e">
        <f t="shared" si="2"/>
        <v>#DIV/0!</v>
      </c>
      <c r="J54" s="9" t="e">
        <f t="shared" si="2"/>
        <v>#DIV/0!</v>
      </c>
      <c r="K54" s="9" t="e">
        <f t="shared" si="2"/>
        <v>#DIV/0!</v>
      </c>
      <c r="L54" s="9" t="e">
        <f t="shared" si="2"/>
        <v>#DIV/0!</v>
      </c>
      <c r="M54" s="9" t="e">
        <f t="shared" si="2"/>
        <v>#DIV/0!</v>
      </c>
      <c r="N54" s="9" t="e">
        <f t="shared" si="2"/>
        <v>#DIV/0!</v>
      </c>
    </row>
    <row r="55" spans="1:15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5">
      <c r="B56" s="95" t="s">
        <v>11</v>
      </c>
      <c r="C56" s="95"/>
      <c r="D56" s="96">
        <f>AVERAGE(C8:C52,F8:F52,I8:I52,L8:L52)</f>
        <v>25.950819672131146</v>
      </c>
      <c r="E56" s="96"/>
      <c r="F56" s="31"/>
      <c r="G56" s="31"/>
      <c r="H56" s="31"/>
      <c r="I56" s="31"/>
      <c r="J56" s="31"/>
      <c r="K56" s="31"/>
      <c r="L56" s="31"/>
      <c r="M56" s="31"/>
      <c r="N56" s="31"/>
    </row>
    <row r="57" spans="1:15">
      <c r="B57" s="95" t="s">
        <v>12</v>
      </c>
      <c r="C57" s="95"/>
      <c r="D57" s="96">
        <f>AVERAGE(G8:G52,D8:D52,J8:J52,M8:M52)</f>
        <v>10.21311475409836</v>
      </c>
      <c r="E57" s="96"/>
      <c r="F57" s="8"/>
      <c r="G57" s="8"/>
      <c r="H57" s="8"/>
      <c r="I57" s="8"/>
      <c r="J57" s="8"/>
      <c r="K57" s="8"/>
      <c r="L57" s="8"/>
      <c r="M57" s="8"/>
      <c r="N57" s="8"/>
    </row>
    <row r="58" spans="1:15">
      <c r="B58" s="95" t="s">
        <v>13</v>
      </c>
      <c r="C58" s="95"/>
      <c r="D58" s="96">
        <f>AVERAGE(E8:E52,H8:H52,K8:K52,N8:N52)</f>
        <v>5.721311475409836</v>
      </c>
      <c r="E58" s="96"/>
    </row>
  </sheetData>
  <mergeCells count="12">
    <mergeCell ref="A1:N2"/>
    <mergeCell ref="A4:N4"/>
    <mergeCell ref="C6:E6"/>
    <mergeCell ref="B58:C58"/>
    <mergeCell ref="D58:E58"/>
    <mergeCell ref="F6:H6"/>
    <mergeCell ref="I6:K6"/>
    <mergeCell ref="L6:N6"/>
    <mergeCell ref="B56:C56"/>
    <mergeCell ref="D56:E56"/>
    <mergeCell ref="B57:C57"/>
    <mergeCell ref="D57:E57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9"/>
  <sheetViews>
    <sheetView topLeftCell="A28" workbookViewId="0">
      <selection activeCell="J20" sqref="J20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/>
    <row r="4" spans="1:15" ht="15.75">
      <c r="A4" s="91" t="s">
        <v>20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>
      <c r="B5" s="1"/>
      <c r="C5" s="1"/>
      <c r="D5" s="1"/>
    </row>
    <row r="6" spans="1:15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125" t="s">
        <v>25</v>
      </c>
      <c r="C8" s="126">
        <v>5</v>
      </c>
      <c r="D8" s="125">
        <v>2</v>
      </c>
      <c r="E8" s="127">
        <v>3</v>
      </c>
      <c r="F8" s="126"/>
      <c r="G8" s="125"/>
      <c r="H8" s="128"/>
      <c r="I8" s="4"/>
      <c r="J8" s="2"/>
      <c r="K8" s="5"/>
      <c r="L8" s="4"/>
      <c r="M8" s="2"/>
      <c r="N8" s="6"/>
      <c r="O8" s="32">
        <f>AVERAGE(C8:N8)</f>
        <v>3.3333333333333335</v>
      </c>
    </row>
    <row r="9" spans="1:15">
      <c r="A9" s="26">
        <v>2</v>
      </c>
      <c r="B9" s="125" t="s">
        <v>26</v>
      </c>
      <c r="C9" s="126"/>
      <c r="D9" s="125"/>
      <c r="E9" s="127"/>
      <c r="F9" s="126"/>
      <c r="G9" s="125"/>
      <c r="H9" s="128"/>
      <c r="I9" s="4"/>
      <c r="J9" s="2"/>
      <c r="K9" s="5"/>
      <c r="L9" s="4"/>
      <c r="M9" s="2"/>
      <c r="N9" s="5"/>
      <c r="O9" s="32" t="e">
        <f t="shared" ref="O9:O53" si="0">AVERAGE(C9:N9)</f>
        <v>#DIV/0!</v>
      </c>
    </row>
    <row r="10" spans="1:15">
      <c r="A10" s="26">
        <v>3</v>
      </c>
      <c r="B10" s="129" t="s">
        <v>27</v>
      </c>
      <c r="C10" s="126"/>
      <c r="D10" s="125"/>
      <c r="E10" s="127"/>
      <c r="F10" s="126">
        <v>50</v>
      </c>
      <c r="G10" s="125">
        <v>17</v>
      </c>
      <c r="H10" s="128">
        <v>5</v>
      </c>
      <c r="I10" s="4"/>
      <c r="J10" s="2"/>
      <c r="K10" s="5"/>
      <c r="L10" s="4"/>
      <c r="M10" s="2"/>
      <c r="N10" s="5"/>
      <c r="O10" s="32">
        <f t="shared" si="0"/>
        <v>24</v>
      </c>
    </row>
    <row r="11" spans="1:15">
      <c r="A11" s="26">
        <v>4</v>
      </c>
      <c r="B11" s="129" t="s">
        <v>28</v>
      </c>
      <c r="C11" s="126"/>
      <c r="D11" s="125"/>
      <c r="E11" s="127"/>
      <c r="F11" s="126">
        <v>40</v>
      </c>
      <c r="G11" s="125">
        <v>3</v>
      </c>
      <c r="H11" s="128">
        <v>3</v>
      </c>
      <c r="I11" s="4"/>
      <c r="J11" s="2"/>
      <c r="K11" s="5"/>
      <c r="L11" s="4"/>
      <c r="M11" s="2"/>
      <c r="N11" s="5"/>
      <c r="O11" s="32">
        <f t="shared" si="0"/>
        <v>15.333333333333334</v>
      </c>
    </row>
    <row r="12" spans="1:15">
      <c r="A12" s="26">
        <v>5</v>
      </c>
      <c r="B12" s="129" t="s">
        <v>29</v>
      </c>
      <c r="C12" s="126">
        <v>35</v>
      </c>
      <c r="D12" s="125">
        <v>3</v>
      </c>
      <c r="E12" s="127">
        <v>2</v>
      </c>
      <c r="F12" s="126">
        <v>38</v>
      </c>
      <c r="G12" s="125">
        <v>5</v>
      </c>
      <c r="H12" s="128">
        <v>2</v>
      </c>
      <c r="I12" s="4"/>
      <c r="J12" s="2"/>
      <c r="K12" s="5"/>
      <c r="L12" s="4"/>
      <c r="M12" s="2"/>
      <c r="N12" s="5"/>
      <c r="O12" s="32">
        <f t="shared" si="0"/>
        <v>14.166666666666666</v>
      </c>
    </row>
    <row r="13" spans="1:15">
      <c r="A13" s="26">
        <v>6</v>
      </c>
      <c r="B13" s="129" t="s">
        <v>30</v>
      </c>
      <c r="C13" s="126">
        <v>23</v>
      </c>
      <c r="D13" s="125">
        <v>4</v>
      </c>
      <c r="E13" s="127">
        <v>3</v>
      </c>
      <c r="F13" s="126">
        <v>24</v>
      </c>
      <c r="G13" s="125">
        <v>5</v>
      </c>
      <c r="H13" s="128">
        <v>4</v>
      </c>
      <c r="I13" s="4"/>
      <c r="J13" s="2"/>
      <c r="K13" s="5"/>
      <c r="L13" s="4"/>
      <c r="M13" s="2"/>
      <c r="N13" s="5"/>
      <c r="O13" s="32">
        <f t="shared" si="0"/>
        <v>10.5</v>
      </c>
    </row>
    <row r="14" spans="1:15">
      <c r="A14" s="26">
        <v>7</v>
      </c>
      <c r="B14" s="125" t="s">
        <v>31</v>
      </c>
      <c r="C14" s="126">
        <v>30</v>
      </c>
      <c r="D14" s="125">
        <v>11</v>
      </c>
      <c r="E14" s="127">
        <v>9</v>
      </c>
      <c r="F14" s="126">
        <v>21</v>
      </c>
      <c r="G14" s="125">
        <v>6</v>
      </c>
      <c r="H14" s="128">
        <v>7</v>
      </c>
      <c r="I14" s="4"/>
      <c r="J14" s="2"/>
      <c r="K14" s="5"/>
      <c r="L14" s="4"/>
      <c r="M14" s="2"/>
      <c r="N14" s="5"/>
      <c r="O14" s="32">
        <f t="shared" si="0"/>
        <v>14</v>
      </c>
    </row>
    <row r="15" spans="1:15">
      <c r="A15" s="26">
        <v>8</v>
      </c>
      <c r="B15" s="130" t="s">
        <v>32</v>
      </c>
      <c r="C15" s="126"/>
      <c r="D15" s="125"/>
      <c r="E15" s="127"/>
      <c r="F15" s="126"/>
      <c r="G15" s="125"/>
      <c r="H15" s="128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>
      <c r="A16" s="26">
        <v>9</v>
      </c>
      <c r="B16" s="125" t="s">
        <v>33</v>
      </c>
      <c r="C16" s="126"/>
      <c r="D16" s="125"/>
      <c r="E16" s="127"/>
      <c r="F16" s="126">
        <v>8</v>
      </c>
      <c r="G16" s="125">
        <v>50</v>
      </c>
      <c r="H16" s="128">
        <v>5</v>
      </c>
      <c r="I16" s="4"/>
      <c r="J16" s="2"/>
      <c r="K16" s="5"/>
      <c r="L16" s="4"/>
      <c r="M16" s="2"/>
      <c r="N16" s="5"/>
      <c r="O16" s="32">
        <f t="shared" si="0"/>
        <v>21</v>
      </c>
    </row>
    <row r="17" spans="1:15">
      <c r="A17" s="26">
        <v>10</v>
      </c>
      <c r="B17" s="129" t="s">
        <v>34</v>
      </c>
      <c r="C17" s="126"/>
      <c r="D17" s="125"/>
      <c r="E17" s="127"/>
      <c r="F17" s="126">
        <v>50</v>
      </c>
      <c r="G17" s="125">
        <v>10</v>
      </c>
      <c r="H17" s="128">
        <v>3</v>
      </c>
      <c r="I17" s="4"/>
      <c r="J17" s="2"/>
      <c r="K17" s="5"/>
      <c r="L17" s="4"/>
      <c r="M17" s="2"/>
      <c r="N17" s="5"/>
      <c r="O17" s="32">
        <f t="shared" si="0"/>
        <v>21</v>
      </c>
    </row>
    <row r="18" spans="1:15">
      <c r="A18" s="26">
        <v>11</v>
      </c>
      <c r="B18" s="129" t="s">
        <v>35</v>
      </c>
      <c r="C18" s="126"/>
      <c r="D18" s="125"/>
      <c r="E18" s="127"/>
      <c r="F18" s="126">
        <v>32</v>
      </c>
      <c r="G18" s="125">
        <v>8</v>
      </c>
      <c r="H18" s="128">
        <v>4</v>
      </c>
      <c r="I18" s="4"/>
      <c r="J18" s="2"/>
      <c r="K18" s="5"/>
      <c r="L18" s="4"/>
      <c r="M18" s="2"/>
      <c r="N18" s="5"/>
      <c r="O18" s="32">
        <f t="shared" si="0"/>
        <v>14.666666666666666</v>
      </c>
    </row>
    <row r="19" spans="1:15">
      <c r="A19" s="26">
        <v>12</v>
      </c>
      <c r="B19" s="129" t="s">
        <v>36</v>
      </c>
      <c r="C19" s="126"/>
      <c r="D19" s="125"/>
      <c r="E19" s="127"/>
      <c r="F19" s="126">
        <v>26</v>
      </c>
      <c r="G19" s="125">
        <v>2</v>
      </c>
      <c r="H19" s="128">
        <v>4</v>
      </c>
      <c r="I19" s="4"/>
      <c r="J19" s="2"/>
      <c r="K19" s="5"/>
      <c r="L19" s="4"/>
      <c r="M19" s="2"/>
      <c r="N19" s="5"/>
      <c r="O19" s="32">
        <f t="shared" si="0"/>
        <v>10.666666666666666</v>
      </c>
    </row>
    <row r="20" spans="1:15">
      <c r="A20" s="26">
        <v>13</v>
      </c>
      <c r="B20" s="129" t="s">
        <v>37</v>
      </c>
      <c r="C20" s="126">
        <v>16</v>
      </c>
      <c r="D20" s="125">
        <v>9</v>
      </c>
      <c r="E20" s="127">
        <v>4</v>
      </c>
      <c r="F20" s="126">
        <v>12</v>
      </c>
      <c r="G20" s="125">
        <v>8</v>
      </c>
      <c r="H20" s="128">
        <v>5</v>
      </c>
      <c r="I20" s="4"/>
      <c r="J20" s="2"/>
      <c r="K20" s="5"/>
      <c r="L20" s="4"/>
      <c r="M20" s="2"/>
      <c r="N20" s="5"/>
      <c r="O20" s="32">
        <f t="shared" si="0"/>
        <v>9</v>
      </c>
    </row>
    <row r="21" spans="1:15">
      <c r="A21" s="26">
        <v>14</v>
      </c>
      <c r="B21" s="129" t="s">
        <v>38</v>
      </c>
      <c r="C21" s="126"/>
      <c r="D21" s="125"/>
      <c r="E21" s="127"/>
      <c r="F21" s="126"/>
      <c r="G21" s="125"/>
      <c r="H21" s="128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129" t="s">
        <v>39</v>
      </c>
      <c r="C22" s="126">
        <v>50</v>
      </c>
      <c r="D22" s="125">
        <v>20</v>
      </c>
      <c r="E22" s="127">
        <v>5</v>
      </c>
      <c r="F22" s="126">
        <v>50</v>
      </c>
      <c r="G22" s="125">
        <v>25</v>
      </c>
      <c r="H22" s="128">
        <v>6</v>
      </c>
      <c r="I22" s="4"/>
      <c r="J22" s="2"/>
      <c r="K22" s="5"/>
      <c r="L22" s="4"/>
      <c r="M22" s="2"/>
      <c r="N22" s="5"/>
      <c r="O22" s="32">
        <f t="shared" si="0"/>
        <v>26</v>
      </c>
    </row>
    <row r="23" spans="1:15">
      <c r="A23" s="26">
        <v>16</v>
      </c>
      <c r="B23" s="125" t="s">
        <v>40</v>
      </c>
      <c r="C23" s="126"/>
      <c r="D23" s="125"/>
      <c r="E23" s="127"/>
      <c r="F23" s="126"/>
      <c r="G23" s="125"/>
      <c r="H23" s="128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125" t="s">
        <v>41</v>
      </c>
      <c r="C24" s="126">
        <v>10</v>
      </c>
      <c r="D24" s="125">
        <v>6</v>
      </c>
      <c r="E24" s="127">
        <v>5</v>
      </c>
      <c r="F24" s="126">
        <v>9</v>
      </c>
      <c r="G24" s="125">
        <v>3</v>
      </c>
      <c r="H24" s="128">
        <v>4</v>
      </c>
      <c r="I24" s="4"/>
      <c r="J24" s="2"/>
      <c r="K24" s="5"/>
      <c r="L24" s="4"/>
      <c r="M24" s="2"/>
      <c r="N24" s="5"/>
      <c r="O24" s="32">
        <f t="shared" si="0"/>
        <v>6.166666666666667</v>
      </c>
    </row>
    <row r="25" spans="1:15">
      <c r="A25" s="26">
        <v>18</v>
      </c>
      <c r="B25" s="125" t="s">
        <v>42</v>
      </c>
      <c r="C25" s="126">
        <v>11</v>
      </c>
      <c r="D25" s="125">
        <v>4</v>
      </c>
      <c r="E25" s="127">
        <v>13</v>
      </c>
      <c r="F25" s="126">
        <v>10</v>
      </c>
      <c r="G25" s="125">
        <v>5</v>
      </c>
      <c r="H25" s="128">
        <v>11</v>
      </c>
      <c r="I25" s="4"/>
      <c r="J25" s="2"/>
      <c r="K25" s="5"/>
      <c r="L25" s="4"/>
      <c r="M25" s="2"/>
      <c r="N25" s="5"/>
      <c r="O25" s="32">
        <f t="shared" si="0"/>
        <v>9</v>
      </c>
    </row>
    <row r="26" spans="1:15">
      <c r="A26" s="26">
        <v>19</v>
      </c>
      <c r="B26" s="129" t="s">
        <v>43</v>
      </c>
      <c r="C26" s="126">
        <v>32</v>
      </c>
      <c r="D26" s="125">
        <v>4</v>
      </c>
      <c r="E26" s="127">
        <v>6</v>
      </c>
      <c r="F26" s="126">
        <v>28</v>
      </c>
      <c r="G26" s="125">
        <v>5</v>
      </c>
      <c r="H26" s="128">
        <v>5</v>
      </c>
      <c r="I26" s="4"/>
      <c r="J26" s="2"/>
      <c r="K26" s="5"/>
      <c r="L26" s="4"/>
      <c r="M26" s="2"/>
      <c r="N26" s="5"/>
      <c r="O26" s="32">
        <f t="shared" si="0"/>
        <v>13.333333333333334</v>
      </c>
    </row>
    <row r="27" spans="1:15">
      <c r="A27" s="26">
        <v>20</v>
      </c>
      <c r="B27" s="129" t="s">
        <v>44</v>
      </c>
      <c r="C27" s="126">
        <v>17</v>
      </c>
      <c r="D27" s="125">
        <v>3</v>
      </c>
      <c r="E27" s="127">
        <v>3</v>
      </c>
      <c r="F27" s="126">
        <v>20</v>
      </c>
      <c r="G27" s="125">
        <v>10</v>
      </c>
      <c r="H27" s="128">
        <v>3</v>
      </c>
      <c r="I27" s="4"/>
      <c r="J27" s="2"/>
      <c r="K27" s="5"/>
      <c r="L27" s="4"/>
      <c r="M27" s="2"/>
      <c r="N27" s="5"/>
      <c r="O27" s="32">
        <f t="shared" si="0"/>
        <v>9.3333333333333339</v>
      </c>
    </row>
    <row r="28" spans="1:15">
      <c r="A28" s="26">
        <v>21</v>
      </c>
      <c r="B28" s="129" t="s">
        <v>45</v>
      </c>
      <c r="C28" s="126"/>
      <c r="D28" s="125"/>
      <c r="E28" s="127"/>
      <c r="F28" s="126"/>
      <c r="G28" s="125"/>
      <c r="H28" s="128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29" t="s">
        <v>46</v>
      </c>
      <c r="C29" s="126">
        <v>2</v>
      </c>
      <c r="D29" s="125">
        <v>3</v>
      </c>
      <c r="E29" s="127">
        <v>2</v>
      </c>
      <c r="F29" s="126">
        <v>3</v>
      </c>
      <c r="G29" s="125">
        <v>3</v>
      </c>
      <c r="H29" s="128">
        <v>4</v>
      </c>
      <c r="I29" s="4"/>
      <c r="J29" s="2"/>
      <c r="K29" s="5"/>
      <c r="L29" s="4"/>
      <c r="M29" s="2"/>
      <c r="N29" s="5"/>
      <c r="O29" s="32">
        <f t="shared" si="0"/>
        <v>2.8333333333333335</v>
      </c>
    </row>
    <row r="30" spans="1:15">
      <c r="A30" s="26">
        <v>23</v>
      </c>
      <c r="B30" s="129" t="s">
        <v>47</v>
      </c>
      <c r="C30" s="126"/>
      <c r="D30" s="125"/>
      <c r="E30" s="127"/>
      <c r="F30" s="126">
        <v>28</v>
      </c>
      <c r="G30" s="125">
        <v>5</v>
      </c>
      <c r="H30" s="128">
        <v>4</v>
      </c>
      <c r="I30" s="4"/>
      <c r="J30" s="2"/>
      <c r="K30" s="5"/>
      <c r="L30" s="4"/>
      <c r="M30" s="2"/>
      <c r="N30" s="5"/>
      <c r="O30" s="32">
        <f t="shared" si="0"/>
        <v>12.333333333333334</v>
      </c>
    </row>
    <row r="31" spans="1:15">
      <c r="A31" s="26">
        <v>24</v>
      </c>
      <c r="B31" s="129" t="s">
        <v>48</v>
      </c>
      <c r="C31" s="126">
        <v>14</v>
      </c>
      <c r="D31" s="125">
        <v>9</v>
      </c>
      <c r="E31" s="127">
        <v>2</v>
      </c>
      <c r="F31" s="126"/>
      <c r="G31" s="125"/>
      <c r="H31" s="128"/>
      <c r="I31" s="4"/>
      <c r="J31" s="2"/>
      <c r="K31" s="5"/>
      <c r="L31" s="4"/>
      <c r="M31" s="2"/>
      <c r="N31" s="5"/>
      <c r="O31" s="32">
        <f t="shared" si="0"/>
        <v>8.3333333333333339</v>
      </c>
    </row>
    <row r="32" spans="1:15">
      <c r="A32" s="26">
        <v>25</v>
      </c>
      <c r="B32" s="131" t="s">
        <v>49</v>
      </c>
      <c r="C32" s="126">
        <v>50</v>
      </c>
      <c r="D32" s="125">
        <v>15</v>
      </c>
      <c r="E32" s="127">
        <v>10</v>
      </c>
      <c r="F32" s="126">
        <v>50</v>
      </c>
      <c r="G32" s="125">
        <v>24</v>
      </c>
      <c r="H32" s="128">
        <v>14</v>
      </c>
      <c r="I32" s="4"/>
      <c r="J32" s="2"/>
      <c r="K32" s="5"/>
      <c r="L32" s="4"/>
      <c r="M32" s="2"/>
      <c r="N32" s="5"/>
      <c r="O32" s="32">
        <f t="shared" si="0"/>
        <v>27.166666666666668</v>
      </c>
    </row>
    <row r="33" spans="1:15">
      <c r="A33" s="26">
        <v>26</v>
      </c>
      <c r="B33" s="125" t="s">
        <v>50</v>
      </c>
      <c r="C33" s="126"/>
      <c r="D33" s="125"/>
      <c r="E33" s="127"/>
      <c r="F33" s="126"/>
      <c r="G33" s="125"/>
      <c r="H33" s="128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131" t="s">
        <v>51</v>
      </c>
      <c r="C34" s="126">
        <v>33</v>
      </c>
      <c r="D34" s="125">
        <v>2</v>
      </c>
      <c r="E34" s="127">
        <v>4</v>
      </c>
      <c r="F34" s="126"/>
      <c r="G34" s="125"/>
      <c r="H34" s="128"/>
      <c r="I34" s="4"/>
      <c r="J34" s="2"/>
      <c r="K34" s="5"/>
      <c r="L34" s="4"/>
      <c r="M34" s="2"/>
      <c r="N34" s="5"/>
      <c r="O34" s="32">
        <f t="shared" si="0"/>
        <v>13</v>
      </c>
    </row>
    <row r="35" spans="1:15">
      <c r="A35" s="26">
        <v>28</v>
      </c>
      <c r="B35" s="131" t="s">
        <v>52</v>
      </c>
      <c r="C35" s="126">
        <v>10</v>
      </c>
      <c r="D35" s="125">
        <v>7</v>
      </c>
      <c r="E35" s="127">
        <v>5</v>
      </c>
      <c r="F35" s="126">
        <v>7</v>
      </c>
      <c r="G35" s="125">
        <v>6</v>
      </c>
      <c r="H35" s="128">
        <v>5</v>
      </c>
      <c r="I35" s="4"/>
      <c r="J35" s="2"/>
      <c r="K35" s="5"/>
      <c r="L35" s="4"/>
      <c r="M35" s="2"/>
      <c r="N35" s="5"/>
      <c r="O35" s="32">
        <f t="shared" si="0"/>
        <v>6.666666666666667</v>
      </c>
    </row>
    <row r="36" spans="1:15">
      <c r="A36" s="26">
        <v>29</v>
      </c>
      <c r="B36" s="131" t="s">
        <v>53</v>
      </c>
      <c r="C36" s="126">
        <v>14</v>
      </c>
      <c r="D36" s="126">
        <v>50</v>
      </c>
      <c r="E36" s="127">
        <v>6</v>
      </c>
      <c r="F36" s="126"/>
      <c r="G36" s="126"/>
      <c r="H36" s="132"/>
      <c r="I36" s="4"/>
      <c r="J36" s="3"/>
      <c r="K36" s="13"/>
      <c r="L36" s="4"/>
      <c r="M36" s="3"/>
      <c r="N36" s="29"/>
      <c r="O36" s="32">
        <f t="shared" si="0"/>
        <v>23.333333333333332</v>
      </c>
    </row>
    <row r="37" spans="1:15">
      <c r="A37" s="26">
        <v>30</v>
      </c>
      <c r="B37" s="131" t="s">
        <v>54</v>
      </c>
      <c r="C37" s="126"/>
      <c r="D37" s="126"/>
      <c r="E37" s="127"/>
      <c r="F37" s="126"/>
      <c r="G37" s="126"/>
      <c r="H37" s="132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29" t="s">
        <v>55</v>
      </c>
      <c r="C38" s="126">
        <v>50</v>
      </c>
      <c r="D38" s="126">
        <v>16</v>
      </c>
      <c r="E38" s="127">
        <v>10</v>
      </c>
      <c r="F38" s="126">
        <v>50</v>
      </c>
      <c r="G38" s="126">
        <v>12</v>
      </c>
      <c r="H38" s="132">
        <v>12</v>
      </c>
      <c r="I38" s="4"/>
      <c r="J38" s="3"/>
      <c r="K38" s="13"/>
      <c r="L38" s="4"/>
      <c r="M38" s="3"/>
      <c r="N38" s="29"/>
      <c r="O38" s="32">
        <f t="shared" si="0"/>
        <v>25</v>
      </c>
    </row>
    <row r="39" spans="1:15">
      <c r="A39" s="26">
        <v>32</v>
      </c>
      <c r="B39" s="131" t="s">
        <v>56</v>
      </c>
      <c r="C39" s="126">
        <v>9</v>
      </c>
      <c r="D39" s="126">
        <v>3</v>
      </c>
      <c r="E39" s="127">
        <v>3</v>
      </c>
      <c r="F39" s="126">
        <v>21</v>
      </c>
      <c r="G39" s="126">
        <v>3</v>
      </c>
      <c r="H39" s="132">
        <v>3</v>
      </c>
      <c r="I39" s="4"/>
      <c r="J39" s="3"/>
      <c r="K39" s="13"/>
      <c r="L39" s="4"/>
      <c r="M39" s="3"/>
      <c r="N39" s="29"/>
      <c r="O39" s="32">
        <f t="shared" si="0"/>
        <v>7</v>
      </c>
    </row>
    <row r="40" spans="1:15">
      <c r="A40" s="26">
        <v>33</v>
      </c>
      <c r="B40" s="129" t="s">
        <v>57</v>
      </c>
      <c r="C40" s="126">
        <v>17</v>
      </c>
      <c r="D40" s="126">
        <v>7</v>
      </c>
      <c r="E40" s="127">
        <v>2</v>
      </c>
      <c r="F40" s="126">
        <v>20</v>
      </c>
      <c r="G40" s="126">
        <v>9</v>
      </c>
      <c r="H40" s="132">
        <v>3</v>
      </c>
      <c r="I40" s="4"/>
      <c r="J40" s="3"/>
      <c r="K40" s="13"/>
      <c r="L40" s="4"/>
      <c r="M40" s="3"/>
      <c r="N40" s="29"/>
      <c r="O40" s="32">
        <f t="shared" si="0"/>
        <v>9.6666666666666661</v>
      </c>
    </row>
    <row r="41" spans="1:15">
      <c r="A41" s="26">
        <v>34</v>
      </c>
      <c r="B41" s="129" t="s">
        <v>58</v>
      </c>
      <c r="C41" s="126">
        <v>50</v>
      </c>
      <c r="D41" s="126">
        <v>21</v>
      </c>
      <c r="E41" s="127">
        <v>20</v>
      </c>
      <c r="F41" s="126">
        <v>50</v>
      </c>
      <c r="G41" s="126">
        <v>21</v>
      </c>
      <c r="H41" s="132">
        <v>12</v>
      </c>
      <c r="I41" s="4"/>
      <c r="J41" s="3"/>
      <c r="K41" s="13"/>
      <c r="L41" s="4"/>
      <c r="M41" s="3"/>
      <c r="N41" s="29"/>
      <c r="O41" s="32">
        <f t="shared" si="0"/>
        <v>29</v>
      </c>
    </row>
    <row r="42" spans="1:15">
      <c r="A42" s="26">
        <v>35</v>
      </c>
      <c r="B42" s="129" t="s">
        <v>59</v>
      </c>
      <c r="C42" s="126"/>
      <c r="D42" s="126"/>
      <c r="E42" s="127"/>
      <c r="F42" s="126">
        <v>31</v>
      </c>
      <c r="G42" s="126">
        <v>6</v>
      </c>
      <c r="H42" s="132">
        <v>5</v>
      </c>
      <c r="I42" s="4"/>
      <c r="J42" s="3"/>
      <c r="K42" s="13"/>
      <c r="L42" s="4"/>
      <c r="M42" s="3"/>
      <c r="N42" s="29"/>
      <c r="O42" s="32">
        <f t="shared" si="0"/>
        <v>14</v>
      </c>
    </row>
    <row r="43" spans="1:15">
      <c r="A43" s="26">
        <v>36</v>
      </c>
      <c r="B43" s="129" t="s">
        <v>60</v>
      </c>
      <c r="C43" s="126">
        <v>42</v>
      </c>
      <c r="D43" s="126">
        <v>6</v>
      </c>
      <c r="E43" s="127">
        <v>3</v>
      </c>
      <c r="F43" s="126">
        <v>43</v>
      </c>
      <c r="G43" s="126">
        <v>12</v>
      </c>
      <c r="H43" s="132">
        <v>5</v>
      </c>
      <c r="I43" s="4"/>
      <c r="J43" s="3"/>
      <c r="K43" s="13"/>
      <c r="L43" s="4"/>
      <c r="M43" s="3"/>
      <c r="N43" s="29"/>
      <c r="O43" s="32">
        <f t="shared" si="0"/>
        <v>18.5</v>
      </c>
    </row>
    <row r="44" spans="1:15">
      <c r="A44" s="26">
        <v>37</v>
      </c>
      <c r="B44" s="129" t="s">
        <v>61</v>
      </c>
      <c r="C44" s="126"/>
      <c r="D44" s="126"/>
      <c r="E44" s="127"/>
      <c r="F44" s="126"/>
      <c r="G44" s="126"/>
      <c r="H44" s="132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29" t="s">
        <v>62</v>
      </c>
      <c r="C45" s="126"/>
      <c r="D45" s="126"/>
      <c r="E45" s="127"/>
      <c r="F45" s="126"/>
      <c r="G45" s="126"/>
      <c r="H45" s="132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29" t="s">
        <v>63</v>
      </c>
      <c r="C46" s="126">
        <v>50</v>
      </c>
      <c r="D46" s="126">
        <v>30</v>
      </c>
      <c r="E46" s="127">
        <v>21</v>
      </c>
      <c r="F46" s="126">
        <v>50</v>
      </c>
      <c r="G46" s="126">
        <v>30</v>
      </c>
      <c r="H46" s="132">
        <v>13</v>
      </c>
      <c r="I46" s="4"/>
      <c r="J46" s="3"/>
      <c r="K46" s="13"/>
      <c r="L46" s="4"/>
      <c r="M46" s="3"/>
      <c r="N46" s="29"/>
      <c r="O46" s="32">
        <f t="shared" si="0"/>
        <v>32.333333333333336</v>
      </c>
    </row>
    <row r="47" spans="1:15">
      <c r="A47" s="26">
        <v>40</v>
      </c>
      <c r="B47" s="129" t="s">
        <v>64</v>
      </c>
      <c r="C47" s="126"/>
      <c r="D47" s="126"/>
      <c r="E47" s="127"/>
      <c r="F47" s="126">
        <v>20</v>
      </c>
      <c r="G47" s="126">
        <v>7</v>
      </c>
      <c r="H47" s="132">
        <v>5</v>
      </c>
      <c r="I47" s="4"/>
      <c r="J47" s="3"/>
      <c r="K47" s="13"/>
      <c r="L47" s="4"/>
      <c r="M47" s="3"/>
      <c r="N47" s="29"/>
      <c r="O47" s="32">
        <f t="shared" si="0"/>
        <v>10.666666666666666</v>
      </c>
    </row>
    <row r="48" spans="1:15">
      <c r="A48" s="26">
        <v>41</v>
      </c>
      <c r="B48" s="129" t="s">
        <v>65</v>
      </c>
      <c r="C48" s="126">
        <v>32</v>
      </c>
      <c r="D48" s="126">
        <v>6</v>
      </c>
      <c r="E48" s="127">
        <v>3</v>
      </c>
      <c r="F48" s="126">
        <v>31</v>
      </c>
      <c r="G48" s="126">
        <v>6</v>
      </c>
      <c r="H48" s="132">
        <v>5</v>
      </c>
      <c r="I48" s="4"/>
      <c r="J48" s="3"/>
      <c r="K48" s="13"/>
      <c r="L48" s="4"/>
      <c r="M48" s="3"/>
      <c r="N48" s="29"/>
      <c r="O48" s="32">
        <f t="shared" si="0"/>
        <v>13.833333333333334</v>
      </c>
    </row>
    <row r="49" spans="1:15" ht="14.25">
      <c r="A49" s="26">
        <v>42</v>
      </c>
      <c r="B49" s="129" t="s">
        <v>66</v>
      </c>
      <c r="C49" s="126">
        <v>3</v>
      </c>
      <c r="D49" s="126" t="s">
        <v>72</v>
      </c>
      <c r="E49" s="127">
        <v>5</v>
      </c>
      <c r="F49" s="126">
        <v>4</v>
      </c>
      <c r="G49" s="126">
        <v>14</v>
      </c>
      <c r="H49" s="132">
        <v>4</v>
      </c>
      <c r="I49" s="4"/>
      <c r="J49" s="3"/>
      <c r="K49" s="13"/>
      <c r="L49" s="4"/>
      <c r="M49" s="3"/>
      <c r="N49" s="29"/>
      <c r="O49" s="32">
        <f t="shared" si="0"/>
        <v>6</v>
      </c>
    </row>
    <row r="50" spans="1:15">
      <c r="A50" s="26">
        <v>43</v>
      </c>
      <c r="B50" s="131" t="s">
        <v>70</v>
      </c>
      <c r="C50" s="126">
        <v>32</v>
      </c>
      <c r="D50" s="126">
        <v>6</v>
      </c>
      <c r="E50" s="127">
        <v>3</v>
      </c>
      <c r="F50" s="126">
        <v>36</v>
      </c>
      <c r="G50" s="126">
        <v>3</v>
      </c>
      <c r="H50" s="132">
        <v>4</v>
      </c>
      <c r="I50" s="4"/>
      <c r="J50" s="3"/>
      <c r="K50" s="13"/>
      <c r="L50" s="4"/>
      <c r="M50" s="3"/>
      <c r="N50" s="29"/>
      <c r="O50" s="32">
        <f t="shared" si="0"/>
        <v>14</v>
      </c>
    </row>
    <row r="51" spans="1:15">
      <c r="A51" s="26">
        <v>44</v>
      </c>
      <c r="B51" s="129" t="s">
        <v>73</v>
      </c>
      <c r="C51" s="126">
        <v>30</v>
      </c>
      <c r="D51" s="126">
        <v>6</v>
      </c>
      <c r="E51" s="127">
        <v>6</v>
      </c>
      <c r="F51" s="126">
        <v>42</v>
      </c>
      <c r="G51" s="126">
        <v>10</v>
      </c>
      <c r="H51" s="132">
        <v>8</v>
      </c>
      <c r="I51" s="4"/>
      <c r="J51" s="3"/>
      <c r="K51" s="13"/>
      <c r="L51" s="4"/>
      <c r="M51" s="3"/>
      <c r="N51" s="29"/>
      <c r="O51" s="32">
        <f t="shared" si="0"/>
        <v>17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>
      <c r="B54" s="7" t="s">
        <v>9</v>
      </c>
      <c r="C54" s="9">
        <f>SUM(C8:C53)</f>
        <v>667</v>
      </c>
      <c r="D54" s="9">
        <f t="shared" ref="D54:N54" si="1">SUM(D8:D53)</f>
        <v>253</v>
      </c>
      <c r="E54" s="9">
        <f t="shared" si="1"/>
        <v>158</v>
      </c>
      <c r="F54" s="9">
        <f t="shared" si="1"/>
        <v>904</v>
      </c>
      <c r="G54" s="9">
        <f t="shared" si="1"/>
        <v>333</v>
      </c>
      <c r="H54" s="9">
        <f t="shared" si="1"/>
        <v>177</v>
      </c>
      <c r="I54" s="9">
        <f t="shared" si="1"/>
        <v>0</v>
      </c>
      <c r="J54" s="9">
        <f t="shared" si="1"/>
        <v>0</v>
      </c>
      <c r="K54" s="9">
        <f t="shared" si="1"/>
        <v>0</v>
      </c>
      <c r="L54" s="9">
        <f t="shared" si="1"/>
        <v>0</v>
      </c>
      <c r="M54" s="9">
        <f t="shared" si="1"/>
        <v>0</v>
      </c>
      <c r="N54" s="9">
        <f t="shared" si="1"/>
        <v>0</v>
      </c>
      <c r="O54" s="27"/>
    </row>
    <row r="55" spans="1:15">
      <c r="B55" s="7" t="s">
        <v>10</v>
      </c>
      <c r="C55" s="9">
        <f>AVERAGE(C8:C53)</f>
        <v>25.653846153846153</v>
      </c>
      <c r="D55" s="9">
        <f t="shared" ref="D55:N55" si="2">AVERAGE(D8:D53)</f>
        <v>10.119999999999999</v>
      </c>
      <c r="E55" s="9">
        <f t="shared" si="2"/>
        <v>6.0769230769230766</v>
      </c>
      <c r="F55" s="9">
        <f t="shared" si="2"/>
        <v>29.161290322580644</v>
      </c>
      <c r="G55" s="9">
        <f t="shared" si="2"/>
        <v>10.741935483870968</v>
      </c>
      <c r="H55" s="9">
        <f t="shared" si="2"/>
        <v>5.709677419354839</v>
      </c>
      <c r="I55" s="9" t="e">
        <f t="shared" si="2"/>
        <v>#DIV/0!</v>
      </c>
      <c r="J55" s="9" t="e">
        <f t="shared" si="2"/>
        <v>#DIV/0!</v>
      </c>
      <c r="K55" s="9" t="e">
        <f t="shared" si="2"/>
        <v>#DIV/0!</v>
      </c>
      <c r="L55" s="9" t="e">
        <f t="shared" si="2"/>
        <v>#DIV/0!</v>
      </c>
      <c r="M55" s="9" t="e">
        <f t="shared" si="2"/>
        <v>#DIV/0!</v>
      </c>
      <c r="N55" s="9" t="e">
        <f t="shared" si="2"/>
        <v>#DIV/0!</v>
      </c>
    </row>
    <row r="56" spans="1:15">
      <c r="B56" s="3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5">
      <c r="B57" s="95" t="s">
        <v>11</v>
      </c>
      <c r="C57" s="95"/>
      <c r="D57" s="96">
        <f>AVERAGE(C8:C53,F8:F53,I8:I53,L8:L53)</f>
        <v>27.561403508771932</v>
      </c>
      <c r="E57" s="96"/>
      <c r="F57" s="31"/>
      <c r="G57" s="31"/>
      <c r="H57" s="31"/>
      <c r="I57" s="31"/>
      <c r="J57" s="31"/>
      <c r="K57" s="31"/>
      <c r="L57" s="31"/>
      <c r="M57" s="31"/>
      <c r="N57" s="31"/>
    </row>
    <row r="58" spans="1:15">
      <c r="B58" s="95" t="s">
        <v>12</v>
      </c>
      <c r="C58" s="95"/>
      <c r="D58" s="96">
        <f>AVERAGE(G8:G53,D8:D53,J8:J53,M8:M53)</f>
        <v>10.464285714285714</v>
      </c>
      <c r="E58" s="96"/>
      <c r="F58" s="8"/>
      <c r="G58" s="8"/>
      <c r="H58" s="8"/>
      <c r="I58" s="8"/>
      <c r="J58" s="8"/>
      <c r="K58" s="8"/>
      <c r="L58" s="8"/>
      <c r="M58" s="8"/>
      <c r="N58" s="8"/>
    </row>
    <row r="59" spans="1:15">
      <c r="B59" s="95" t="s">
        <v>13</v>
      </c>
      <c r="C59" s="95"/>
      <c r="D59" s="96">
        <f>AVERAGE(E8:E53,H8:H53,K8:K53,N8:N53)</f>
        <v>5.8771929824561404</v>
      </c>
      <c r="E59" s="96"/>
    </row>
  </sheetData>
  <mergeCells count="12">
    <mergeCell ref="A1:N2"/>
    <mergeCell ref="A4:N4"/>
    <mergeCell ref="C6:E6"/>
    <mergeCell ref="F6:H6"/>
    <mergeCell ref="I6:K6"/>
    <mergeCell ref="L6:N6"/>
    <mergeCell ref="B57:C57"/>
    <mergeCell ref="D57:E57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0"/>
  <sheetViews>
    <sheetView workbookViewId="0">
      <selection activeCell="A3" sqref="A3"/>
    </sheetView>
  </sheetViews>
  <sheetFormatPr baseColWidth="10" defaultRowHeight="12.75"/>
  <cols>
    <col min="1" max="1" width="3.5703125" customWidth="1"/>
    <col min="2" max="2" width="26" bestFit="1" customWidth="1"/>
    <col min="3" max="14" width="8.7109375" customWidth="1"/>
    <col min="15" max="15" width="8.7109375" style="8" customWidth="1"/>
  </cols>
  <sheetData>
    <row r="1" spans="1:15" ht="20.25" customHeight="1">
      <c r="A1" s="85" t="str">
        <f>VIERGE!A1</f>
        <v>FICHE DE JONGLAGE U1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5" ht="27.75" customHeight="1" thickBo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</row>
    <row r="3" spans="1:15" ht="5.25" customHeight="1"/>
    <row r="4" spans="1:15" ht="15.75">
      <c r="A4" s="91" t="s">
        <v>21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5" ht="4.5" customHeight="1">
      <c r="B5" s="1"/>
      <c r="C5" s="1"/>
      <c r="D5" s="1"/>
    </row>
    <row r="6" spans="1:15">
      <c r="C6" s="92" t="s">
        <v>5</v>
      </c>
      <c r="D6" s="93"/>
      <c r="E6" s="94"/>
      <c r="F6" s="97" t="s">
        <v>6</v>
      </c>
      <c r="G6" s="93"/>
      <c r="H6" s="98"/>
      <c r="I6" s="92" t="s">
        <v>7</v>
      </c>
      <c r="J6" s="93"/>
      <c r="K6" s="94"/>
      <c r="L6" s="92" t="s">
        <v>8</v>
      </c>
      <c r="M6" s="93"/>
      <c r="N6" s="94"/>
    </row>
    <row r="7" spans="1:15">
      <c r="B7" s="24" t="s">
        <v>0</v>
      </c>
      <c r="C7" s="19" t="s">
        <v>1</v>
      </c>
      <c r="D7" s="20" t="s">
        <v>2</v>
      </c>
      <c r="E7" s="21" t="s">
        <v>3</v>
      </c>
      <c r="F7" s="22" t="s">
        <v>1</v>
      </c>
      <c r="G7" s="20" t="s">
        <v>2</v>
      </c>
      <c r="H7" s="23" t="s">
        <v>3</v>
      </c>
      <c r="I7" s="19" t="s">
        <v>4</v>
      </c>
      <c r="J7" s="20" t="s">
        <v>2</v>
      </c>
      <c r="K7" s="21" t="s">
        <v>3</v>
      </c>
      <c r="L7" s="19" t="s">
        <v>1</v>
      </c>
      <c r="M7" s="20" t="s">
        <v>2</v>
      </c>
      <c r="N7" s="21" t="s">
        <v>3</v>
      </c>
      <c r="O7" s="25"/>
    </row>
    <row r="8" spans="1:15">
      <c r="A8" s="26">
        <v>1</v>
      </c>
      <c r="B8" s="2"/>
      <c r="C8" s="3"/>
      <c r="D8" s="2"/>
      <c r="E8" s="5"/>
      <c r="F8" s="3"/>
      <c r="G8" s="2"/>
      <c r="H8" s="6"/>
      <c r="I8" s="4"/>
      <c r="J8" s="2"/>
      <c r="K8" s="5"/>
      <c r="L8" s="4"/>
      <c r="M8" s="2"/>
      <c r="N8" s="6"/>
      <c r="O8" s="32" t="e">
        <f>AVERAGE(C8:N8)</f>
        <v>#DIV/0!</v>
      </c>
    </row>
    <row r="9" spans="1:15">
      <c r="A9" s="26">
        <v>2</v>
      </c>
      <c r="B9" s="2"/>
      <c r="C9" s="3"/>
      <c r="D9" s="2"/>
      <c r="E9" s="5"/>
      <c r="F9" s="3"/>
      <c r="G9" s="2"/>
      <c r="H9" s="6"/>
      <c r="I9" s="4"/>
      <c r="J9" s="2"/>
      <c r="K9" s="5"/>
      <c r="L9" s="4"/>
      <c r="M9" s="2"/>
      <c r="N9" s="5"/>
      <c r="O9" s="32" t="e">
        <f t="shared" ref="O9:O54" si="0">AVERAGE(C9:N9)</f>
        <v>#DIV/0!</v>
      </c>
    </row>
    <row r="10" spans="1:15">
      <c r="A10" s="26">
        <v>3</v>
      </c>
      <c r="B10" s="14"/>
      <c r="C10" s="3"/>
      <c r="D10" s="2"/>
      <c r="E10" s="5"/>
      <c r="F10" s="3"/>
      <c r="G10" s="2"/>
      <c r="H10" s="6"/>
      <c r="I10" s="4"/>
      <c r="J10" s="2"/>
      <c r="K10" s="5"/>
      <c r="L10" s="4"/>
      <c r="M10" s="2"/>
      <c r="N10" s="5"/>
      <c r="O10" s="32" t="e">
        <f t="shared" si="0"/>
        <v>#DIV/0!</v>
      </c>
    </row>
    <row r="11" spans="1:15">
      <c r="A11" s="26">
        <v>4</v>
      </c>
      <c r="B11" s="14"/>
      <c r="C11" s="3"/>
      <c r="D11" s="2"/>
      <c r="E11" s="5"/>
      <c r="F11" s="3"/>
      <c r="G11" s="2"/>
      <c r="H11" s="6"/>
      <c r="I11" s="4"/>
      <c r="J11" s="2"/>
      <c r="K11" s="5"/>
      <c r="L11" s="4"/>
      <c r="M11" s="2"/>
      <c r="N11" s="5"/>
      <c r="O11" s="32" t="e">
        <f t="shared" si="0"/>
        <v>#DIV/0!</v>
      </c>
    </row>
    <row r="12" spans="1:15">
      <c r="A12" s="26">
        <v>5</v>
      </c>
      <c r="B12" s="14"/>
      <c r="C12" s="3"/>
      <c r="D12" s="2"/>
      <c r="E12" s="5"/>
      <c r="F12" s="3"/>
      <c r="G12" s="2"/>
      <c r="H12" s="6"/>
      <c r="I12" s="4"/>
      <c r="J12" s="2"/>
      <c r="K12" s="5"/>
      <c r="L12" s="4"/>
      <c r="M12" s="2"/>
      <c r="N12" s="5"/>
      <c r="O12" s="32" t="e">
        <f t="shared" si="0"/>
        <v>#DIV/0!</v>
      </c>
    </row>
    <row r="13" spans="1:15">
      <c r="A13" s="26">
        <v>6</v>
      </c>
      <c r="B13" s="14"/>
      <c r="C13" s="3"/>
      <c r="D13" s="2"/>
      <c r="E13" s="5"/>
      <c r="F13" s="3"/>
      <c r="G13" s="2"/>
      <c r="H13" s="6"/>
      <c r="I13" s="4"/>
      <c r="J13" s="2"/>
      <c r="K13" s="5"/>
      <c r="L13" s="4"/>
      <c r="M13" s="2"/>
      <c r="N13" s="5"/>
      <c r="O13" s="32" t="e">
        <f t="shared" si="0"/>
        <v>#DIV/0!</v>
      </c>
    </row>
    <row r="14" spans="1:15">
      <c r="A14" s="26">
        <v>7</v>
      </c>
      <c r="B14" s="2"/>
      <c r="C14" s="3"/>
      <c r="D14" s="2"/>
      <c r="E14" s="5"/>
      <c r="F14" s="3"/>
      <c r="G14" s="2"/>
      <c r="H14" s="6"/>
      <c r="I14" s="4"/>
      <c r="J14" s="2"/>
      <c r="K14" s="5"/>
      <c r="L14" s="4"/>
      <c r="M14" s="2"/>
      <c r="N14" s="5"/>
      <c r="O14" s="32" t="e">
        <f t="shared" si="0"/>
        <v>#DIV/0!</v>
      </c>
    </row>
    <row r="15" spans="1:15">
      <c r="A15" s="26">
        <v>8</v>
      </c>
      <c r="B15" s="15"/>
      <c r="C15" s="3"/>
      <c r="D15" s="2"/>
      <c r="E15" s="5"/>
      <c r="F15" s="3"/>
      <c r="G15" s="2"/>
      <c r="H15" s="6"/>
      <c r="I15" s="4"/>
      <c r="J15" s="2"/>
      <c r="K15" s="5"/>
      <c r="L15" s="4"/>
      <c r="M15" s="2"/>
      <c r="N15" s="5"/>
      <c r="O15" s="32" t="e">
        <f t="shared" si="0"/>
        <v>#DIV/0!</v>
      </c>
    </row>
    <row r="16" spans="1:15">
      <c r="A16" s="26">
        <v>9</v>
      </c>
      <c r="B16" s="2"/>
      <c r="C16" s="3"/>
      <c r="D16" s="2"/>
      <c r="E16" s="5"/>
      <c r="F16" s="3"/>
      <c r="G16" s="2"/>
      <c r="H16" s="6"/>
      <c r="I16" s="4"/>
      <c r="J16" s="2"/>
      <c r="K16" s="5"/>
      <c r="L16" s="4"/>
      <c r="M16" s="2"/>
      <c r="N16" s="5"/>
      <c r="O16" s="32" t="e">
        <f t="shared" si="0"/>
        <v>#DIV/0!</v>
      </c>
    </row>
    <row r="17" spans="1:15">
      <c r="A17" s="26">
        <v>10</v>
      </c>
      <c r="B17" s="14"/>
      <c r="C17" s="3"/>
      <c r="D17" s="2"/>
      <c r="E17" s="5"/>
      <c r="F17" s="3"/>
      <c r="G17" s="2"/>
      <c r="H17" s="6"/>
      <c r="I17" s="4"/>
      <c r="J17" s="2"/>
      <c r="K17" s="5"/>
      <c r="L17" s="4"/>
      <c r="M17" s="2"/>
      <c r="N17" s="5"/>
      <c r="O17" s="32" t="e">
        <f t="shared" si="0"/>
        <v>#DIV/0!</v>
      </c>
    </row>
    <row r="18" spans="1:15">
      <c r="A18" s="26">
        <v>11</v>
      </c>
      <c r="B18" s="14"/>
      <c r="C18" s="3"/>
      <c r="D18" s="2"/>
      <c r="E18" s="5"/>
      <c r="F18" s="3"/>
      <c r="G18" s="2"/>
      <c r="H18" s="6"/>
      <c r="I18" s="4"/>
      <c r="J18" s="2"/>
      <c r="K18" s="5"/>
      <c r="L18" s="4"/>
      <c r="M18" s="2"/>
      <c r="N18" s="5"/>
      <c r="O18" s="32" t="e">
        <f t="shared" si="0"/>
        <v>#DIV/0!</v>
      </c>
    </row>
    <row r="19" spans="1:15">
      <c r="A19" s="26">
        <v>12</v>
      </c>
      <c r="B19" s="14"/>
      <c r="C19" s="3"/>
      <c r="D19" s="2"/>
      <c r="E19" s="5"/>
      <c r="F19" s="3"/>
      <c r="G19" s="2"/>
      <c r="H19" s="6"/>
      <c r="I19" s="4"/>
      <c r="J19" s="2"/>
      <c r="K19" s="5"/>
      <c r="L19" s="4"/>
      <c r="M19" s="2"/>
      <c r="N19" s="5"/>
      <c r="O19" s="32" t="e">
        <f t="shared" si="0"/>
        <v>#DIV/0!</v>
      </c>
    </row>
    <row r="20" spans="1:15">
      <c r="A20" s="26">
        <v>13</v>
      </c>
      <c r="B20" s="14"/>
      <c r="C20" s="3"/>
      <c r="D20" s="2"/>
      <c r="E20" s="5"/>
      <c r="F20" s="3"/>
      <c r="G20" s="2"/>
      <c r="H20" s="6"/>
      <c r="I20" s="4"/>
      <c r="J20" s="2"/>
      <c r="K20" s="5"/>
      <c r="L20" s="4"/>
      <c r="M20" s="2"/>
      <c r="N20" s="5"/>
      <c r="O20" s="32" t="e">
        <f t="shared" si="0"/>
        <v>#DIV/0!</v>
      </c>
    </row>
    <row r="21" spans="1:15">
      <c r="A21" s="26">
        <v>14</v>
      </c>
      <c r="B21" s="14"/>
      <c r="C21" s="3"/>
      <c r="D21" s="2"/>
      <c r="E21" s="5"/>
      <c r="F21" s="3"/>
      <c r="G21" s="2"/>
      <c r="H21" s="6"/>
      <c r="I21" s="4"/>
      <c r="J21" s="2"/>
      <c r="K21" s="5"/>
      <c r="L21" s="4"/>
      <c r="M21" s="2"/>
      <c r="N21" s="5"/>
      <c r="O21" s="32" t="e">
        <f t="shared" si="0"/>
        <v>#DIV/0!</v>
      </c>
    </row>
    <row r="22" spans="1:15">
      <c r="A22" s="26">
        <v>15</v>
      </c>
      <c r="B22" s="14"/>
      <c r="C22" s="3"/>
      <c r="D22" s="2"/>
      <c r="E22" s="5"/>
      <c r="F22" s="3"/>
      <c r="G22" s="2"/>
      <c r="H22" s="6"/>
      <c r="I22" s="4"/>
      <c r="J22" s="2"/>
      <c r="K22" s="5"/>
      <c r="L22" s="4"/>
      <c r="M22" s="2"/>
      <c r="N22" s="5"/>
      <c r="O22" s="32" t="e">
        <f t="shared" si="0"/>
        <v>#DIV/0!</v>
      </c>
    </row>
    <row r="23" spans="1:15">
      <c r="A23" s="26">
        <v>16</v>
      </c>
      <c r="B23" s="2"/>
      <c r="C23" s="3"/>
      <c r="D23" s="2"/>
      <c r="E23" s="5"/>
      <c r="F23" s="3"/>
      <c r="G23" s="2"/>
      <c r="H23" s="6"/>
      <c r="I23" s="4"/>
      <c r="J23" s="2"/>
      <c r="K23" s="5"/>
      <c r="L23" s="4"/>
      <c r="M23" s="2"/>
      <c r="N23" s="5"/>
      <c r="O23" s="32" t="e">
        <f t="shared" si="0"/>
        <v>#DIV/0!</v>
      </c>
    </row>
    <row r="24" spans="1:15">
      <c r="A24" s="26">
        <v>17</v>
      </c>
      <c r="B24" s="2"/>
      <c r="C24" s="3"/>
      <c r="D24" s="2"/>
      <c r="E24" s="5"/>
      <c r="F24" s="3"/>
      <c r="G24" s="2"/>
      <c r="H24" s="6"/>
      <c r="I24" s="4"/>
      <c r="J24" s="2"/>
      <c r="K24" s="5"/>
      <c r="L24" s="4"/>
      <c r="M24" s="2"/>
      <c r="N24" s="5"/>
      <c r="O24" s="32" t="e">
        <f t="shared" si="0"/>
        <v>#DIV/0!</v>
      </c>
    </row>
    <row r="25" spans="1:15">
      <c r="A25" s="26">
        <v>18</v>
      </c>
      <c r="B25" s="2"/>
      <c r="C25" s="3"/>
      <c r="D25" s="2"/>
      <c r="E25" s="5"/>
      <c r="F25" s="3"/>
      <c r="G25" s="2"/>
      <c r="H25" s="6"/>
      <c r="I25" s="4"/>
      <c r="J25" s="2"/>
      <c r="K25" s="5"/>
      <c r="L25" s="4"/>
      <c r="M25" s="2"/>
      <c r="N25" s="5"/>
      <c r="O25" s="32" t="e">
        <f t="shared" si="0"/>
        <v>#DIV/0!</v>
      </c>
    </row>
    <row r="26" spans="1:15">
      <c r="A26" s="26">
        <v>19</v>
      </c>
      <c r="B26" s="14"/>
      <c r="C26" s="3"/>
      <c r="D26" s="2"/>
      <c r="E26" s="5"/>
      <c r="F26" s="3"/>
      <c r="G26" s="2"/>
      <c r="H26" s="6"/>
      <c r="I26" s="4"/>
      <c r="J26" s="2"/>
      <c r="K26" s="5"/>
      <c r="L26" s="4"/>
      <c r="M26" s="2"/>
      <c r="N26" s="5"/>
      <c r="O26" s="32" t="e">
        <f t="shared" si="0"/>
        <v>#DIV/0!</v>
      </c>
    </row>
    <row r="27" spans="1:15">
      <c r="A27" s="26">
        <v>20</v>
      </c>
      <c r="B27" s="14"/>
      <c r="C27" s="3"/>
      <c r="D27" s="2"/>
      <c r="E27" s="5"/>
      <c r="F27" s="3"/>
      <c r="G27" s="2"/>
      <c r="H27" s="6"/>
      <c r="I27" s="4"/>
      <c r="J27" s="2"/>
      <c r="K27" s="5"/>
      <c r="L27" s="4"/>
      <c r="M27" s="2"/>
      <c r="N27" s="5"/>
      <c r="O27" s="32" t="e">
        <f t="shared" si="0"/>
        <v>#DIV/0!</v>
      </c>
    </row>
    <row r="28" spans="1:15">
      <c r="A28" s="26">
        <v>21</v>
      </c>
      <c r="B28" s="14"/>
      <c r="C28" s="3"/>
      <c r="D28" s="2"/>
      <c r="E28" s="5"/>
      <c r="F28" s="3"/>
      <c r="G28" s="2"/>
      <c r="H28" s="6"/>
      <c r="I28" s="4"/>
      <c r="J28" s="2"/>
      <c r="K28" s="5"/>
      <c r="L28" s="4"/>
      <c r="M28" s="2"/>
      <c r="N28" s="5"/>
      <c r="O28" s="32" t="e">
        <f t="shared" si="0"/>
        <v>#DIV/0!</v>
      </c>
    </row>
    <row r="29" spans="1:15">
      <c r="A29" s="26">
        <v>22</v>
      </c>
      <c r="B29" s="14"/>
      <c r="C29" s="3"/>
      <c r="D29" s="2"/>
      <c r="E29" s="5"/>
      <c r="F29" s="3"/>
      <c r="G29" s="2"/>
      <c r="H29" s="6"/>
      <c r="I29" s="4"/>
      <c r="J29" s="2"/>
      <c r="K29" s="5"/>
      <c r="L29" s="4"/>
      <c r="M29" s="2"/>
      <c r="N29" s="5"/>
      <c r="O29" s="32" t="e">
        <f t="shared" si="0"/>
        <v>#DIV/0!</v>
      </c>
    </row>
    <row r="30" spans="1:15">
      <c r="A30" s="26">
        <v>23</v>
      </c>
      <c r="B30" s="14"/>
      <c r="C30" s="3"/>
      <c r="D30" s="2"/>
      <c r="E30" s="5"/>
      <c r="F30" s="3"/>
      <c r="G30" s="2"/>
      <c r="H30" s="6"/>
      <c r="I30" s="4"/>
      <c r="J30" s="2"/>
      <c r="K30" s="5"/>
      <c r="L30" s="4"/>
      <c r="M30" s="2"/>
      <c r="N30" s="5"/>
      <c r="O30" s="32" t="e">
        <f t="shared" si="0"/>
        <v>#DIV/0!</v>
      </c>
    </row>
    <row r="31" spans="1:15">
      <c r="A31" s="26">
        <v>24</v>
      </c>
      <c r="B31" s="14"/>
      <c r="C31" s="3"/>
      <c r="D31" s="2"/>
      <c r="E31" s="5"/>
      <c r="F31" s="3"/>
      <c r="G31" s="2"/>
      <c r="H31" s="6"/>
      <c r="I31" s="4"/>
      <c r="J31" s="2"/>
      <c r="K31" s="5"/>
      <c r="L31" s="4"/>
      <c r="M31" s="2"/>
      <c r="N31" s="5"/>
      <c r="O31" s="32" t="e">
        <f t="shared" si="0"/>
        <v>#DIV/0!</v>
      </c>
    </row>
    <row r="32" spans="1:15">
      <c r="A32" s="26">
        <v>25</v>
      </c>
      <c r="B32" s="28"/>
      <c r="C32" s="3"/>
      <c r="D32" s="2"/>
      <c r="E32" s="5"/>
      <c r="F32" s="3"/>
      <c r="G32" s="2"/>
      <c r="H32" s="6"/>
      <c r="I32" s="4"/>
      <c r="J32" s="2"/>
      <c r="K32" s="5"/>
      <c r="L32" s="4"/>
      <c r="M32" s="2"/>
      <c r="N32" s="5"/>
      <c r="O32" s="32" t="e">
        <f t="shared" si="0"/>
        <v>#DIV/0!</v>
      </c>
    </row>
    <row r="33" spans="1:15">
      <c r="A33" s="26">
        <v>26</v>
      </c>
      <c r="B33" s="2"/>
      <c r="C33" s="3"/>
      <c r="D33" s="2"/>
      <c r="E33" s="5"/>
      <c r="F33" s="3"/>
      <c r="G33" s="2"/>
      <c r="H33" s="6"/>
      <c r="I33" s="4"/>
      <c r="J33" s="2"/>
      <c r="K33" s="5"/>
      <c r="L33" s="4"/>
      <c r="M33" s="2"/>
      <c r="N33" s="5"/>
      <c r="O33" s="32" t="e">
        <f t="shared" si="0"/>
        <v>#DIV/0!</v>
      </c>
    </row>
    <row r="34" spans="1:15">
      <c r="A34" s="26">
        <v>27</v>
      </c>
      <c r="B34" s="28"/>
      <c r="C34" s="3"/>
      <c r="D34" s="2"/>
      <c r="E34" s="5"/>
      <c r="F34" s="3"/>
      <c r="G34" s="2"/>
      <c r="H34" s="6"/>
      <c r="I34" s="4"/>
      <c r="J34" s="2"/>
      <c r="K34" s="5"/>
      <c r="L34" s="4"/>
      <c r="M34" s="2"/>
      <c r="N34" s="5"/>
      <c r="O34" s="32" t="e">
        <f t="shared" si="0"/>
        <v>#DIV/0!</v>
      </c>
    </row>
    <row r="35" spans="1:15">
      <c r="A35" s="26">
        <v>28</v>
      </c>
      <c r="B35" s="28"/>
      <c r="C35" s="3"/>
      <c r="D35" s="2"/>
      <c r="E35" s="5"/>
      <c r="F35" s="3"/>
      <c r="G35" s="2"/>
      <c r="H35" s="6"/>
      <c r="I35" s="4"/>
      <c r="J35" s="2"/>
      <c r="K35" s="5"/>
      <c r="L35" s="4"/>
      <c r="M35" s="2"/>
      <c r="N35" s="5"/>
      <c r="O35" s="32" t="e">
        <f t="shared" si="0"/>
        <v>#DIV/0!</v>
      </c>
    </row>
    <row r="36" spans="1:15">
      <c r="A36" s="26">
        <v>29</v>
      </c>
      <c r="B36" s="28"/>
      <c r="C36" s="3"/>
      <c r="D36" s="3"/>
      <c r="E36" s="5"/>
      <c r="F36" s="3"/>
      <c r="G36" s="3"/>
      <c r="H36" s="13"/>
      <c r="I36" s="4"/>
      <c r="J36" s="3"/>
      <c r="K36" s="13"/>
      <c r="L36" s="4"/>
      <c r="M36" s="3"/>
      <c r="N36" s="29"/>
      <c r="O36" s="32" t="e">
        <f t="shared" si="0"/>
        <v>#DIV/0!</v>
      </c>
    </row>
    <row r="37" spans="1:15">
      <c r="A37" s="26">
        <v>30</v>
      </c>
      <c r="B37" s="28"/>
      <c r="C37" s="3"/>
      <c r="D37" s="3"/>
      <c r="E37" s="5"/>
      <c r="F37" s="3"/>
      <c r="G37" s="3"/>
      <c r="H37" s="13"/>
      <c r="I37" s="4"/>
      <c r="J37" s="3"/>
      <c r="K37" s="13"/>
      <c r="L37" s="4"/>
      <c r="M37" s="3"/>
      <c r="N37" s="29"/>
      <c r="O37" s="32" t="e">
        <f t="shared" si="0"/>
        <v>#DIV/0!</v>
      </c>
    </row>
    <row r="38" spans="1:15">
      <c r="A38" s="26">
        <v>31</v>
      </c>
      <c r="B38" s="14"/>
      <c r="C38" s="3"/>
      <c r="D38" s="3"/>
      <c r="E38" s="5"/>
      <c r="F38" s="3"/>
      <c r="G38" s="3"/>
      <c r="H38" s="13"/>
      <c r="I38" s="4"/>
      <c r="J38" s="3"/>
      <c r="K38" s="13"/>
      <c r="L38" s="4"/>
      <c r="M38" s="3"/>
      <c r="N38" s="29"/>
      <c r="O38" s="32" t="e">
        <f t="shared" si="0"/>
        <v>#DIV/0!</v>
      </c>
    </row>
    <row r="39" spans="1:15">
      <c r="A39" s="26">
        <v>32</v>
      </c>
      <c r="B39" s="28"/>
      <c r="C39" s="3"/>
      <c r="D39" s="3"/>
      <c r="E39" s="5"/>
      <c r="F39" s="3"/>
      <c r="G39" s="3"/>
      <c r="H39" s="13"/>
      <c r="I39" s="4"/>
      <c r="J39" s="3"/>
      <c r="K39" s="13"/>
      <c r="L39" s="4"/>
      <c r="M39" s="3"/>
      <c r="N39" s="29"/>
      <c r="O39" s="32" t="e">
        <f t="shared" si="0"/>
        <v>#DIV/0!</v>
      </c>
    </row>
    <row r="40" spans="1:15">
      <c r="A40" s="26">
        <v>33</v>
      </c>
      <c r="B40" s="28"/>
      <c r="C40" s="3"/>
      <c r="D40" s="3"/>
      <c r="E40" s="5"/>
      <c r="F40" s="3"/>
      <c r="G40" s="3"/>
      <c r="H40" s="13"/>
      <c r="I40" s="4"/>
      <c r="J40" s="3"/>
      <c r="K40" s="13"/>
      <c r="L40" s="4"/>
      <c r="M40" s="3"/>
      <c r="N40" s="29"/>
      <c r="O40" s="32" t="e">
        <f t="shared" si="0"/>
        <v>#DIV/0!</v>
      </c>
    </row>
    <row r="41" spans="1:15">
      <c r="A41" s="26">
        <v>34</v>
      </c>
      <c r="B41" s="14"/>
      <c r="C41" s="3"/>
      <c r="D41" s="3"/>
      <c r="E41" s="5"/>
      <c r="F41" s="3"/>
      <c r="G41" s="3"/>
      <c r="H41" s="13"/>
      <c r="I41" s="4"/>
      <c r="J41" s="3"/>
      <c r="K41" s="13"/>
      <c r="L41" s="4"/>
      <c r="M41" s="3"/>
      <c r="N41" s="29"/>
      <c r="O41" s="32" t="e">
        <f t="shared" si="0"/>
        <v>#DIV/0!</v>
      </c>
    </row>
    <row r="42" spans="1:15">
      <c r="A42" s="26">
        <v>35</v>
      </c>
      <c r="B42" s="14"/>
      <c r="C42" s="3"/>
      <c r="D42" s="3"/>
      <c r="E42" s="5"/>
      <c r="F42" s="3"/>
      <c r="G42" s="3"/>
      <c r="H42" s="13"/>
      <c r="I42" s="4"/>
      <c r="J42" s="3"/>
      <c r="K42" s="13"/>
      <c r="L42" s="4"/>
      <c r="M42" s="3"/>
      <c r="N42" s="29"/>
      <c r="O42" s="32" t="e">
        <f t="shared" si="0"/>
        <v>#DIV/0!</v>
      </c>
    </row>
    <row r="43" spans="1:15">
      <c r="A43" s="26">
        <v>36</v>
      </c>
      <c r="B43" s="14"/>
      <c r="C43" s="3"/>
      <c r="D43" s="3"/>
      <c r="E43" s="5"/>
      <c r="F43" s="3"/>
      <c r="G43" s="3"/>
      <c r="H43" s="13"/>
      <c r="I43" s="4"/>
      <c r="J43" s="3"/>
      <c r="K43" s="13"/>
      <c r="L43" s="4"/>
      <c r="M43" s="3"/>
      <c r="N43" s="29"/>
      <c r="O43" s="32" t="e">
        <f t="shared" si="0"/>
        <v>#DIV/0!</v>
      </c>
    </row>
    <row r="44" spans="1:15">
      <c r="A44" s="26">
        <v>37</v>
      </c>
      <c r="B44" s="14"/>
      <c r="C44" s="3"/>
      <c r="D44" s="3"/>
      <c r="E44" s="5"/>
      <c r="F44" s="3"/>
      <c r="G44" s="3"/>
      <c r="H44" s="13"/>
      <c r="I44" s="4"/>
      <c r="J44" s="3"/>
      <c r="K44" s="13"/>
      <c r="L44" s="4"/>
      <c r="M44" s="3"/>
      <c r="N44" s="29"/>
      <c r="O44" s="32" t="e">
        <f t="shared" si="0"/>
        <v>#DIV/0!</v>
      </c>
    </row>
    <row r="45" spans="1:15">
      <c r="A45" s="26">
        <v>38</v>
      </c>
      <c r="B45" s="14"/>
      <c r="C45" s="3"/>
      <c r="D45" s="3"/>
      <c r="E45" s="5"/>
      <c r="F45" s="3"/>
      <c r="G45" s="3"/>
      <c r="H45" s="13"/>
      <c r="I45" s="4"/>
      <c r="J45" s="3"/>
      <c r="K45" s="13"/>
      <c r="L45" s="4"/>
      <c r="M45" s="3"/>
      <c r="N45" s="29"/>
      <c r="O45" s="32" t="e">
        <f t="shared" si="0"/>
        <v>#DIV/0!</v>
      </c>
    </row>
    <row r="46" spans="1:15">
      <c r="A46" s="26">
        <v>39</v>
      </c>
      <c r="B46" s="14"/>
      <c r="C46" s="3"/>
      <c r="D46" s="3"/>
      <c r="E46" s="5"/>
      <c r="F46" s="3"/>
      <c r="G46" s="3"/>
      <c r="H46" s="13"/>
      <c r="I46" s="4"/>
      <c r="J46" s="3"/>
      <c r="K46" s="13"/>
      <c r="L46" s="4"/>
      <c r="M46" s="3"/>
      <c r="N46" s="29"/>
      <c r="O46" s="32" t="e">
        <f t="shared" si="0"/>
        <v>#DIV/0!</v>
      </c>
    </row>
    <row r="47" spans="1:15">
      <c r="A47" s="26">
        <v>40</v>
      </c>
      <c r="B47" s="14"/>
      <c r="C47" s="3"/>
      <c r="D47" s="3"/>
      <c r="E47" s="5"/>
      <c r="F47" s="3"/>
      <c r="G47" s="3"/>
      <c r="H47" s="13"/>
      <c r="I47" s="4"/>
      <c r="J47" s="3"/>
      <c r="K47" s="13"/>
      <c r="L47" s="4"/>
      <c r="M47" s="3"/>
      <c r="N47" s="29"/>
      <c r="O47" s="32" t="e">
        <f t="shared" si="0"/>
        <v>#DIV/0!</v>
      </c>
    </row>
    <row r="48" spans="1:15">
      <c r="A48" s="26">
        <v>41</v>
      </c>
      <c r="B48" s="28"/>
      <c r="C48" s="3"/>
      <c r="D48" s="3"/>
      <c r="E48" s="5"/>
      <c r="F48" s="3"/>
      <c r="G48" s="3"/>
      <c r="H48" s="13"/>
      <c r="I48" s="4"/>
      <c r="J48" s="3"/>
      <c r="K48" s="13"/>
      <c r="L48" s="4"/>
      <c r="M48" s="3"/>
      <c r="N48" s="29"/>
      <c r="O48" s="32" t="e">
        <f t="shared" si="0"/>
        <v>#DIV/0!</v>
      </c>
    </row>
    <row r="49" spans="1:15">
      <c r="A49" s="26">
        <v>42</v>
      </c>
      <c r="B49" s="28"/>
      <c r="C49" s="3"/>
      <c r="D49" s="3"/>
      <c r="E49" s="5"/>
      <c r="F49" s="3"/>
      <c r="G49" s="3"/>
      <c r="H49" s="13"/>
      <c r="I49" s="4"/>
      <c r="J49" s="3"/>
      <c r="K49" s="13"/>
      <c r="L49" s="4"/>
      <c r="M49" s="3"/>
      <c r="N49" s="29"/>
      <c r="O49" s="32" t="e">
        <f t="shared" si="0"/>
        <v>#DIV/0!</v>
      </c>
    </row>
    <row r="50" spans="1:15">
      <c r="A50" s="26">
        <v>43</v>
      </c>
      <c r="B50" s="14"/>
      <c r="C50" s="3"/>
      <c r="D50" s="3"/>
      <c r="E50" s="5"/>
      <c r="F50" s="3"/>
      <c r="G50" s="3"/>
      <c r="H50" s="13"/>
      <c r="I50" s="4"/>
      <c r="J50" s="3"/>
      <c r="K50" s="13"/>
      <c r="L50" s="4"/>
      <c r="M50" s="3"/>
      <c r="N50" s="29"/>
      <c r="O50" s="32" t="e">
        <f t="shared" si="0"/>
        <v>#DIV/0!</v>
      </c>
    </row>
    <row r="51" spans="1:15">
      <c r="A51" s="26">
        <v>44</v>
      </c>
      <c r="B51" s="14"/>
      <c r="C51" s="3"/>
      <c r="D51" s="3"/>
      <c r="E51" s="5"/>
      <c r="F51" s="3"/>
      <c r="G51" s="3"/>
      <c r="H51" s="13"/>
      <c r="I51" s="4"/>
      <c r="J51" s="3"/>
      <c r="K51" s="13"/>
      <c r="L51" s="4"/>
      <c r="M51" s="3"/>
      <c r="N51" s="29"/>
      <c r="O51" s="32" t="e">
        <f t="shared" si="0"/>
        <v>#DIV/0!</v>
      </c>
    </row>
    <row r="52" spans="1:15">
      <c r="A52" s="26">
        <v>45</v>
      </c>
      <c r="B52" s="14"/>
      <c r="C52" s="3"/>
      <c r="D52" s="3"/>
      <c r="E52" s="5"/>
      <c r="F52" s="3"/>
      <c r="G52" s="3"/>
      <c r="H52" s="13"/>
      <c r="I52" s="4"/>
      <c r="J52" s="3"/>
      <c r="K52" s="13"/>
      <c r="L52" s="4"/>
      <c r="M52" s="3"/>
      <c r="N52" s="29"/>
      <c r="O52" s="32" t="e">
        <f t="shared" si="0"/>
        <v>#DIV/0!</v>
      </c>
    </row>
    <row r="53" spans="1:15">
      <c r="A53" s="26">
        <v>46</v>
      </c>
      <c r="B53" s="14"/>
      <c r="C53" s="3"/>
      <c r="D53" s="3"/>
      <c r="E53" s="5"/>
      <c r="F53" s="3"/>
      <c r="G53" s="3"/>
      <c r="H53" s="13"/>
      <c r="I53" s="4"/>
      <c r="J53" s="3"/>
      <c r="K53" s="13"/>
      <c r="L53" s="4"/>
      <c r="M53" s="3"/>
      <c r="N53" s="29"/>
      <c r="O53" s="32" t="e">
        <f t="shared" si="0"/>
        <v>#DIV/0!</v>
      </c>
    </row>
    <row r="54" spans="1:15">
      <c r="A54" s="26">
        <v>47</v>
      </c>
      <c r="B54" s="14"/>
      <c r="C54" s="3"/>
      <c r="D54" s="3"/>
      <c r="E54" s="5"/>
      <c r="F54" s="3"/>
      <c r="G54" s="3"/>
      <c r="H54" s="13"/>
      <c r="I54" s="4"/>
      <c r="J54" s="3"/>
      <c r="K54" s="13"/>
      <c r="L54" s="4"/>
      <c r="M54" s="3"/>
      <c r="N54" s="29"/>
      <c r="O54" s="32" t="e">
        <f t="shared" si="0"/>
        <v>#DIV/0!</v>
      </c>
    </row>
    <row r="55" spans="1:15">
      <c r="B55" s="7" t="s">
        <v>9</v>
      </c>
      <c r="C55" s="9">
        <f>SUM(C8:C54)</f>
        <v>0</v>
      </c>
      <c r="D55" s="9">
        <f t="shared" ref="D55:N55" si="1">SUM(D8:D54)</f>
        <v>0</v>
      </c>
      <c r="E55" s="9">
        <f t="shared" si="1"/>
        <v>0</v>
      </c>
      <c r="F55" s="9">
        <f t="shared" si="1"/>
        <v>0</v>
      </c>
      <c r="G55" s="9">
        <f t="shared" si="1"/>
        <v>0</v>
      </c>
      <c r="H55" s="9">
        <f t="shared" si="1"/>
        <v>0</v>
      </c>
      <c r="I55" s="9">
        <f t="shared" si="1"/>
        <v>0</v>
      </c>
      <c r="J55" s="9">
        <f t="shared" si="1"/>
        <v>0</v>
      </c>
      <c r="K55" s="9">
        <f t="shared" si="1"/>
        <v>0</v>
      </c>
      <c r="L55" s="9">
        <f t="shared" si="1"/>
        <v>0</v>
      </c>
      <c r="M55" s="9">
        <f t="shared" si="1"/>
        <v>0</v>
      </c>
      <c r="N55" s="9">
        <f t="shared" si="1"/>
        <v>0</v>
      </c>
      <c r="O55" s="27"/>
    </row>
    <row r="56" spans="1:15">
      <c r="B56" s="7" t="s">
        <v>10</v>
      </c>
      <c r="C56" s="9" t="e">
        <f>AVERAGE(C8:C54)</f>
        <v>#DIV/0!</v>
      </c>
      <c r="D56" s="9" t="e">
        <f t="shared" ref="D56:N56" si="2">AVERAGE(D8:D54)</f>
        <v>#DIV/0!</v>
      </c>
      <c r="E56" s="9" t="e">
        <f t="shared" si="2"/>
        <v>#DIV/0!</v>
      </c>
      <c r="F56" s="9" t="e">
        <f t="shared" si="2"/>
        <v>#DIV/0!</v>
      </c>
      <c r="G56" s="9" t="e">
        <f t="shared" si="2"/>
        <v>#DIV/0!</v>
      </c>
      <c r="H56" s="9" t="e">
        <f t="shared" si="2"/>
        <v>#DIV/0!</v>
      </c>
      <c r="I56" s="9" t="e">
        <f t="shared" si="2"/>
        <v>#DIV/0!</v>
      </c>
      <c r="J56" s="9" t="e">
        <f t="shared" si="2"/>
        <v>#DIV/0!</v>
      </c>
      <c r="K56" s="9" t="e">
        <f t="shared" si="2"/>
        <v>#DIV/0!</v>
      </c>
      <c r="L56" s="9" t="e">
        <f t="shared" si="2"/>
        <v>#DIV/0!</v>
      </c>
      <c r="M56" s="9" t="e">
        <f t="shared" si="2"/>
        <v>#DIV/0!</v>
      </c>
      <c r="N56" s="9" t="e">
        <f t="shared" si="2"/>
        <v>#DIV/0!</v>
      </c>
    </row>
    <row r="57" spans="1:15">
      <c r="B57" s="3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5">
      <c r="B58" s="95" t="s">
        <v>11</v>
      </c>
      <c r="C58" s="95"/>
      <c r="D58" s="96" t="e">
        <f>AVERAGE(C8:C54,F8:F54,I8:I54,L8:L54)</f>
        <v>#DIV/0!</v>
      </c>
      <c r="E58" s="96"/>
      <c r="F58" s="31"/>
      <c r="G58" s="31"/>
      <c r="H58" s="31"/>
      <c r="I58" s="31"/>
      <c r="J58" s="31"/>
      <c r="K58" s="31"/>
      <c r="L58" s="31"/>
      <c r="M58" s="31"/>
      <c r="N58" s="31"/>
    </row>
    <row r="59" spans="1:15">
      <c r="B59" s="95" t="s">
        <v>12</v>
      </c>
      <c r="C59" s="95"/>
      <c r="D59" s="96" t="e">
        <f>AVERAGE(G8:G54,D8:D54,J8:J54,M8:M54)</f>
        <v>#DIV/0!</v>
      </c>
      <c r="E59" s="96"/>
      <c r="F59" s="8"/>
      <c r="G59" s="8"/>
      <c r="H59" s="8"/>
      <c r="I59" s="8"/>
      <c r="J59" s="8"/>
      <c r="K59" s="8"/>
      <c r="L59" s="8"/>
      <c r="M59" s="8"/>
      <c r="N59" s="8"/>
    </row>
    <row r="60" spans="1:15">
      <c r="B60" s="95" t="s">
        <v>13</v>
      </c>
      <c r="C60" s="95"/>
      <c r="D60" s="96" t="e">
        <f>AVERAGE(E8:E54,H8:H54,K8:K54,N8:N54)</f>
        <v>#DIV/0!</v>
      </c>
      <c r="E60" s="96"/>
    </row>
  </sheetData>
  <mergeCells count="12">
    <mergeCell ref="A1:N2"/>
    <mergeCell ref="A4:N4"/>
    <mergeCell ref="C6:E6"/>
    <mergeCell ref="B60:C60"/>
    <mergeCell ref="D60:E60"/>
    <mergeCell ref="F6:H6"/>
    <mergeCell ref="I6:K6"/>
    <mergeCell ref="L6:N6"/>
    <mergeCell ref="B58:C58"/>
    <mergeCell ref="D58:E58"/>
    <mergeCell ref="B59:C59"/>
    <mergeCell ref="D59:E59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VIERGE</vt:lpstr>
      <vt:lpstr>SEPT</vt:lpstr>
      <vt:lpstr>OCT</vt:lpstr>
      <vt:lpstr>NOV</vt:lpstr>
      <vt:lpstr>DEC</vt:lpstr>
      <vt:lpstr>JANV</vt:lpstr>
      <vt:lpstr>FEV</vt:lpstr>
      <vt:lpstr>MARS</vt:lpstr>
      <vt:lpstr>AVRIL</vt:lpstr>
      <vt:lpstr>MAI</vt:lpstr>
      <vt:lpstr>RESULTATS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</dc:creator>
  <cp:lastModifiedBy>a grenier</cp:lastModifiedBy>
  <cp:lastPrinted>2019-12-20T15:15:44Z</cp:lastPrinted>
  <dcterms:created xsi:type="dcterms:W3CDTF">2009-08-21T14:06:08Z</dcterms:created>
  <dcterms:modified xsi:type="dcterms:W3CDTF">2020-04-28T20:06:30Z</dcterms:modified>
</cp:coreProperties>
</file>