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</sheets>
  <definedNames>
    <definedName name="_xlnm.Print_Area" localSheetId="0">'Sheet1'!$A$1:$AC$40</definedName>
  </definedNames>
  <calcPr fullCalcOnLoad="1"/>
</workbook>
</file>

<file path=xl/sharedStrings.xml><?xml version="1.0" encoding="utf-8"?>
<sst xmlns="http://schemas.openxmlformats.org/spreadsheetml/2006/main" count="94" uniqueCount="56">
  <si>
    <t>Matchs joués</t>
  </si>
  <si>
    <t>Buts marqués</t>
  </si>
  <si>
    <t>Buts encaissés</t>
  </si>
  <si>
    <t>Passes décisives</t>
  </si>
  <si>
    <t>Cartons blancs</t>
  </si>
  <si>
    <t>Cartons jaunes</t>
  </si>
  <si>
    <t>Cartons rouges</t>
  </si>
  <si>
    <t>Steven Lasalle</t>
  </si>
  <si>
    <t>Abdullah Yildirim</t>
  </si>
  <si>
    <t>Laurent Caille</t>
  </si>
  <si>
    <t>Yohann Laporte</t>
  </si>
  <si>
    <t>Loïc Vitrey</t>
  </si>
  <si>
    <t>Osman Yildirim</t>
  </si>
  <si>
    <t>Yannick Vitrey</t>
  </si>
  <si>
    <t>Alexandre Claudel</t>
  </si>
  <si>
    <t>Thomas Paillot</t>
  </si>
  <si>
    <t>Gauthier Mesot</t>
  </si>
  <si>
    <t>A</t>
  </si>
  <si>
    <t>C</t>
  </si>
  <si>
    <t>Chp</t>
  </si>
  <si>
    <t>T</t>
  </si>
  <si>
    <t>Légende :</t>
  </si>
  <si>
    <t>Chp : championnat</t>
  </si>
  <si>
    <t>C : coupes (meuse &amp; lorraine)</t>
  </si>
  <si>
    <t>A : amicaux</t>
  </si>
  <si>
    <t>T : Total</t>
  </si>
  <si>
    <t>TOTAL-Equipe</t>
  </si>
  <si>
    <t>Classement Joueurs - Championnat :</t>
  </si>
  <si>
    <t>Meilleur Buteurs :</t>
  </si>
  <si>
    <t>Meilleur Passeurs :</t>
  </si>
  <si>
    <t>4é :</t>
  </si>
  <si>
    <t>5é :</t>
  </si>
  <si>
    <t>Moyenne par match :</t>
  </si>
  <si>
    <t xml:space="preserve">Buts : </t>
  </si>
  <si>
    <t>Passes :</t>
  </si>
  <si>
    <t>Loïc Dosne</t>
  </si>
  <si>
    <t>Richard Houillon</t>
  </si>
  <si>
    <t>Stéphane Mourot</t>
  </si>
  <si>
    <t>Statistiques des joueurs - saison 2011/2012</t>
  </si>
  <si>
    <t>Emeric Roger</t>
  </si>
  <si>
    <t>Alexis Gorini</t>
  </si>
  <si>
    <t>Quentin Garnier</t>
  </si>
  <si>
    <t>Thomas Charoy</t>
  </si>
  <si>
    <t>David Manet</t>
  </si>
  <si>
    <t>Christopher Claudel</t>
  </si>
  <si>
    <t>Joueurs = 20</t>
  </si>
  <si>
    <t>Emeric</t>
  </si>
  <si>
    <t>Alex</t>
  </si>
  <si>
    <t>Osman</t>
  </si>
  <si>
    <t>Jonathan Gentile</t>
  </si>
  <si>
    <t>Richard</t>
  </si>
  <si>
    <t>Loïc D</t>
  </si>
  <si>
    <t>Jonathan</t>
  </si>
  <si>
    <t>Forfait</t>
  </si>
  <si>
    <t>Yannick</t>
  </si>
  <si>
    <t>Loïc D.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</si>
</sst>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dd\ mmmm\,\ yyyy"/>
    <numFmt numFmtId="169" formatCode="\-"/>
    <numFmt numFmtId="170" formatCode="[$-409]hh:mm:ss\ AM/PM"/>
    <numFmt numFmtId="171" formatCode="&quot;Vrai&quot;;&quot;Vrai&quot;;&quot;Faux&quot;"/>
    <numFmt numFmtId="172" formatCode="&quot;Actif&quot;;&quot;Actif&quot;;&quot;Inactif&quot;"/>
    <numFmt numFmtId="173" formatCode="0.0"/>
    <numFmt numFmtId="174" formatCode="#,##0;\-\-\-;"/>
    <numFmt numFmtId="175" formatCode="#,###\-\-\-"/>
    <numFmt numFmtId="176" formatCode="#,##0;\(#,##0\);&quot;---&quot;"/>
  </numFmts>
  <fonts count="46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0" fontId="0" fillId="6" borderId="22" xfId="0" applyFill="1" applyBorder="1" applyAlignment="1">
      <alignment/>
    </xf>
    <xf numFmtId="0" fontId="0" fillId="0" borderId="23" xfId="0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24" xfId="0" applyFill="1" applyBorder="1" applyAlignment="1">
      <alignment/>
    </xf>
    <xf numFmtId="176" fontId="0" fillId="6" borderId="26" xfId="0" applyNumberFormat="1" applyFill="1" applyBorder="1" applyAlignment="1">
      <alignment horizontal="center"/>
    </xf>
    <xf numFmtId="176" fontId="0" fillId="6" borderId="27" xfId="0" applyNumberFormat="1" applyFill="1" applyBorder="1" applyAlignment="1">
      <alignment horizontal="center"/>
    </xf>
    <xf numFmtId="176" fontId="0" fillId="6" borderId="28" xfId="0" applyNumberFormat="1" applyFill="1" applyBorder="1" applyAlignment="1">
      <alignment horizontal="center"/>
    </xf>
    <xf numFmtId="176" fontId="6" fillId="6" borderId="29" xfId="0" applyNumberFormat="1" applyFont="1" applyFill="1" applyBorder="1" applyAlignment="1">
      <alignment horizontal="center"/>
    </xf>
    <xf numFmtId="176" fontId="6" fillId="6" borderId="30" xfId="0" applyNumberFormat="1" applyFont="1" applyFill="1" applyBorder="1" applyAlignment="1">
      <alignment horizontal="center"/>
    </xf>
    <xf numFmtId="176" fontId="0" fillId="0" borderId="31" xfId="0" applyNumberFormat="1" applyFill="1" applyBorder="1" applyAlignment="1">
      <alignment horizontal="center"/>
    </xf>
    <xf numFmtId="176" fontId="0" fillId="0" borderId="32" xfId="0" applyNumberFormat="1" applyFill="1" applyBorder="1" applyAlignment="1">
      <alignment horizontal="center"/>
    </xf>
    <xf numFmtId="176" fontId="6" fillId="0" borderId="33" xfId="0" applyNumberFormat="1" applyFont="1" applyFill="1" applyBorder="1" applyAlignment="1">
      <alignment horizontal="center"/>
    </xf>
    <xf numFmtId="176" fontId="0" fillId="0" borderId="34" xfId="0" applyNumberFormat="1" applyFill="1" applyBorder="1" applyAlignment="1">
      <alignment horizontal="center"/>
    </xf>
    <xf numFmtId="176" fontId="6" fillId="0" borderId="35" xfId="0" applyNumberFormat="1" applyFont="1" applyFill="1" applyBorder="1" applyAlignment="1">
      <alignment horizontal="center"/>
    </xf>
    <xf numFmtId="176" fontId="0" fillId="6" borderId="36" xfId="0" applyNumberFormat="1" applyFill="1" applyBorder="1" applyAlignment="1">
      <alignment horizontal="center"/>
    </xf>
    <xf numFmtId="176" fontId="0" fillId="6" borderId="37" xfId="0" applyNumberFormat="1" applyFill="1" applyBorder="1" applyAlignment="1">
      <alignment horizontal="center"/>
    </xf>
    <xf numFmtId="176" fontId="6" fillId="6" borderId="38" xfId="0" applyNumberFormat="1" applyFont="1" applyFill="1" applyBorder="1" applyAlignment="1">
      <alignment horizontal="center"/>
    </xf>
    <xf numFmtId="176" fontId="0" fillId="6" borderId="20" xfId="0" applyNumberFormat="1" applyFill="1" applyBorder="1" applyAlignment="1">
      <alignment horizontal="center"/>
    </xf>
    <xf numFmtId="176" fontId="6" fillId="6" borderId="21" xfId="0" applyNumberFormat="1" applyFont="1" applyFill="1" applyBorder="1" applyAlignment="1">
      <alignment horizontal="center"/>
    </xf>
    <xf numFmtId="176" fontId="0" fillId="0" borderId="36" xfId="0" applyNumberFormat="1" applyBorder="1" applyAlignment="1">
      <alignment horizontal="center"/>
    </xf>
    <xf numFmtId="176" fontId="0" fillId="0" borderId="37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6" fontId="6" fillId="0" borderId="38" xfId="0" applyNumberFormat="1" applyFon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6" fillId="0" borderId="21" xfId="0" applyNumberFormat="1" applyFont="1" applyBorder="1" applyAlignment="1">
      <alignment horizontal="center"/>
    </xf>
    <xf numFmtId="176" fontId="6" fillId="6" borderId="33" xfId="0" applyNumberFormat="1" applyFont="1" applyFill="1" applyBorder="1" applyAlignment="1">
      <alignment horizontal="center"/>
    </xf>
    <xf numFmtId="176" fontId="0" fillId="6" borderId="39" xfId="0" applyNumberFormat="1" applyFill="1" applyBorder="1" applyAlignment="1">
      <alignment horizontal="center"/>
    </xf>
    <xf numFmtId="176" fontId="0" fillId="6" borderId="40" xfId="0" applyNumberFormat="1" applyFill="1" applyBorder="1" applyAlignment="1">
      <alignment horizontal="center"/>
    </xf>
    <xf numFmtId="176" fontId="6" fillId="6" borderId="41" xfId="0" applyNumberFormat="1" applyFont="1" applyFill="1" applyBorder="1" applyAlignment="1">
      <alignment horizontal="center"/>
    </xf>
    <xf numFmtId="176" fontId="0" fillId="6" borderId="42" xfId="0" applyNumberFormat="1" applyFill="1" applyBorder="1" applyAlignment="1">
      <alignment horizontal="center"/>
    </xf>
    <xf numFmtId="176" fontId="6" fillId="6" borderId="11" xfId="0" applyNumberFormat="1" applyFont="1" applyFill="1" applyBorder="1" applyAlignment="1">
      <alignment horizontal="center"/>
    </xf>
    <xf numFmtId="176" fontId="0" fillId="0" borderId="36" xfId="0" applyNumberFormat="1" applyFill="1" applyBorder="1" applyAlignment="1">
      <alignment horizontal="center"/>
    </xf>
    <xf numFmtId="176" fontId="0" fillId="0" borderId="37" xfId="0" applyNumberFormat="1" applyFill="1" applyBorder="1" applyAlignment="1">
      <alignment horizontal="center"/>
    </xf>
    <xf numFmtId="176" fontId="6" fillId="0" borderId="38" xfId="0" applyNumberFormat="1" applyFont="1" applyFill="1" applyBorder="1" applyAlignment="1">
      <alignment horizontal="center"/>
    </xf>
    <xf numFmtId="176" fontId="0" fillId="0" borderId="20" xfId="0" applyNumberFormat="1" applyFill="1" applyBorder="1" applyAlignment="1">
      <alignment horizontal="center"/>
    </xf>
    <xf numFmtId="176" fontId="6" fillId="0" borderId="21" xfId="0" applyNumberFormat="1" applyFont="1" applyFill="1" applyBorder="1" applyAlignment="1">
      <alignment horizontal="center"/>
    </xf>
    <xf numFmtId="176" fontId="0" fillId="0" borderId="43" xfId="0" applyNumberFormat="1" applyFill="1" applyBorder="1" applyAlignment="1">
      <alignment horizontal="center"/>
    </xf>
    <xf numFmtId="176" fontId="0" fillId="0" borderId="44" xfId="0" applyNumberFormat="1" applyFill="1" applyBorder="1" applyAlignment="1">
      <alignment horizontal="center"/>
    </xf>
    <xf numFmtId="176" fontId="6" fillId="0" borderId="45" xfId="0" applyNumberFormat="1" applyFont="1" applyFill="1" applyBorder="1" applyAlignment="1">
      <alignment horizontal="center"/>
    </xf>
    <xf numFmtId="176" fontId="0" fillId="0" borderId="46" xfId="0" applyNumberFormat="1" applyFill="1" applyBorder="1" applyAlignment="1">
      <alignment horizontal="center"/>
    </xf>
    <xf numFmtId="176" fontId="6" fillId="0" borderId="47" xfId="0" applyNumberFormat="1" applyFont="1" applyFill="1" applyBorder="1" applyAlignment="1">
      <alignment horizontal="center"/>
    </xf>
    <xf numFmtId="176" fontId="0" fillId="0" borderId="48" xfId="0" applyNumberFormat="1" applyFill="1" applyBorder="1" applyAlignment="1">
      <alignment horizontal="center"/>
    </xf>
    <xf numFmtId="176" fontId="0" fillId="0" borderId="49" xfId="0" applyNumberFormat="1" applyFill="1" applyBorder="1" applyAlignment="1">
      <alignment horizontal="center"/>
    </xf>
    <xf numFmtId="176" fontId="6" fillId="0" borderId="50" xfId="0" applyNumberFormat="1" applyFont="1" applyFill="1" applyBorder="1" applyAlignment="1">
      <alignment horizontal="center"/>
    </xf>
    <xf numFmtId="176" fontId="0" fillId="0" borderId="51" xfId="0" applyNumberFormat="1" applyFill="1" applyBorder="1" applyAlignment="1">
      <alignment horizontal="center"/>
    </xf>
    <xf numFmtId="176" fontId="6" fillId="0" borderId="52" xfId="0" applyNumberFormat="1" applyFont="1" applyFill="1" applyBorder="1" applyAlignment="1">
      <alignment horizontal="center"/>
    </xf>
    <xf numFmtId="2" fontId="0" fillId="0" borderId="2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27" fillId="0" borderId="10" xfId="0" applyFont="1" applyBorder="1" applyAlignment="1">
      <alignment horizontal="right"/>
    </xf>
    <xf numFmtId="0" fontId="28" fillId="6" borderId="22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="75" zoomScaleNormal="75" zoomScaleSheetLayoutView="75" zoomScalePageLayoutView="0" workbookViewId="0" topLeftCell="A1">
      <selection activeCell="AL18" sqref="AL18"/>
    </sheetView>
  </sheetViews>
  <sheetFormatPr defaultColWidth="9.140625" defaultRowHeight="12.75"/>
  <cols>
    <col min="1" max="1" width="21.421875" style="0" customWidth="1"/>
    <col min="2" max="2" width="5.57421875" style="0" customWidth="1"/>
    <col min="3" max="4" width="4.7109375" style="0" customWidth="1"/>
    <col min="5" max="5" width="4.7109375" style="3" customWidth="1"/>
    <col min="6" max="6" width="5.421875" style="0" customWidth="1"/>
    <col min="7" max="8" width="4.7109375" style="0" customWidth="1"/>
    <col min="9" max="9" width="4.7109375" style="3" customWidth="1"/>
    <col min="10" max="10" width="5.421875" style="0" customWidth="1"/>
    <col min="11" max="12" width="4.7109375" style="0" customWidth="1"/>
    <col min="13" max="13" width="4.7109375" style="3" customWidth="1"/>
    <col min="14" max="14" width="5.421875" style="0" customWidth="1"/>
    <col min="15" max="16" width="4.7109375" style="0" customWidth="1"/>
    <col min="17" max="17" width="4.7109375" style="3" customWidth="1"/>
    <col min="18" max="18" width="5.421875" style="0" customWidth="1"/>
    <col min="19" max="20" width="4.7109375" style="0" customWidth="1"/>
    <col min="21" max="21" width="4.7109375" style="3" customWidth="1"/>
    <col min="22" max="22" width="5.421875" style="0" customWidth="1"/>
    <col min="23" max="23" width="5.28125" style="0" bestFit="1" customWidth="1"/>
    <col min="24" max="24" width="4.7109375" style="0" customWidth="1"/>
    <col min="25" max="25" width="4.7109375" style="3" customWidth="1"/>
    <col min="26" max="27" width="4.7109375" style="0" customWidth="1"/>
    <col min="28" max="28" width="5.28125" style="0" bestFit="1" customWidth="1"/>
    <col min="29" max="29" width="5.140625" style="3" bestFit="1" customWidth="1"/>
  </cols>
  <sheetData>
    <row r="1" spans="1:13" ht="24" thickBot="1">
      <c r="A1" s="78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ht="13.5" thickBot="1"/>
    <row r="3" spans="1:29" s="15" customFormat="1" ht="15.75" customHeight="1" thickBot="1">
      <c r="A3" s="2" t="s">
        <v>45</v>
      </c>
      <c r="B3" s="87" t="s">
        <v>0</v>
      </c>
      <c r="C3" s="88"/>
      <c r="D3" s="88"/>
      <c r="E3" s="89"/>
      <c r="F3" s="88" t="s">
        <v>1</v>
      </c>
      <c r="G3" s="88"/>
      <c r="H3" s="88"/>
      <c r="I3" s="88"/>
      <c r="J3" s="87" t="s">
        <v>2</v>
      </c>
      <c r="K3" s="88"/>
      <c r="L3" s="88"/>
      <c r="M3" s="89"/>
      <c r="N3" s="88" t="s">
        <v>3</v>
      </c>
      <c r="O3" s="88"/>
      <c r="P3" s="88"/>
      <c r="Q3" s="88"/>
      <c r="R3" s="87" t="s">
        <v>4</v>
      </c>
      <c r="S3" s="88"/>
      <c r="T3" s="88"/>
      <c r="U3" s="89"/>
      <c r="V3" s="88" t="s">
        <v>5</v>
      </c>
      <c r="W3" s="88"/>
      <c r="X3" s="88"/>
      <c r="Y3" s="88"/>
      <c r="Z3" s="87" t="s">
        <v>6</v>
      </c>
      <c r="AA3" s="88"/>
      <c r="AB3" s="88"/>
      <c r="AC3" s="89"/>
    </row>
    <row r="4" spans="1:29" s="16" customFormat="1" ht="15" customHeight="1" thickBot="1">
      <c r="A4" s="4"/>
      <c r="B4" s="5" t="s">
        <v>19</v>
      </c>
      <c r="C4" s="6" t="s">
        <v>18</v>
      </c>
      <c r="D4" s="6" t="s">
        <v>17</v>
      </c>
      <c r="E4" s="6" t="s">
        <v>20</v>
      </c>
      <c r="F4" s="6" t="s">
        <v>19</v>
      </c>
      <c r="G4" s="6" t="s">
        <v>18</v>
      </c>
      <c r="H4" s="6" t="s">
        <v>17</v>
      </c>
      <c r="I4" s="6" t="s">
        <v>20</v>
      </c>
      <c r="J4" s="6" t="s">
        <v>19</v>
      </c>
      <c r="K4" s="6" t="s">
        <v>18</v>
      </c>
      <c r="L4" s="6" t="s">
        <v>17</v>
      </c>
      <c r="M4" s="6" t="s">
        <v>20</v>
      </c>
      <c r="N4" s="6" t="s">
        <v>19</v>
      </c>
      <c r="O4" s="6" t="s">
        <v>18</v>
      </c>
      <c r="P4" s="6" t="s">
        <v>17</v>
      </c>
      <c r="Q4" s="6" t="s">
        <v>20</v>
      </c>
      <c r="R4" s="6" t="s">
        <v>19</v>
      </c>
      <c r="S4" s="6" t="s">
        <v>18</v>
      </c>
      <c r="T4" s="6" t="s">
        <v>17</v>
      </c>
      <c r="U4" s="6" t="s">
        <v>20</v>
      </c>
      <c r="V4" s="6" t="s">
        <v>19</v>
      </c>
      <c r="W4" s="6" t="s">
        <v>18</v>
      </c>
      <c r="X4" s="6" t="s">
        <v>17</v>
      </c>
      <c r="Y4" s="6" t="s">
        <v>20</v>
      </c>
      <c r="Z4" s="6" t="s">
        <v>19</v>
      </c>
      <c r="AA4" s="6" t="s">
        <v>18</v>
      </c>
      <c r="AB4" s="6" t="s">
        <v>17</v>
      </c>
      <c r="AC4" s="7" t="s">
        <v>20</v>
      </c>
    </row>
    <row r="5" spans="1:29" s="17" customFormat="1" ht="12.75">
      <c r="A5" s="20" t="s">
        <v>7</v>
      </c>
      <c r="B5" s="35">
        <v>5</v>
      </c>
      <c r="C5" s="36">
        <v>2</v>
      </c>
      <c r="D5" s="36">
        <v>0</v>
      </c>
      <c r="E5" s="38">
        <f>SUM(B5:D5)</f>
        <v>7</v>
      </c>
      <c r="F5" s="37">
        <v>0</v>
      </c>
      <c r="G5" s="36">
        <v>0</v>
      </c>
      <c r="H5" s="36">
        <v>0</v>
      </c>
      <c r="I5" s="38">
        <f>SUM(F5:H5)</f>
        <v>0</v>
      </c>
      <c r="J5" s="35">
        <v>4</v>
      </c>
      <c r="K5" s="36">
        <v>5</v>
      </c>
      <c r="L5" s="36">
        <v>0</v>
      </c>
      <c r="M5" s="38">
        <f>SUM(J5:L5)</f>
        <v>9</v>
      </c>
      <c r="N5" s="37">
        <v>0</v>
      </c>
      <c r="O5" s="36">
        <v>0</v>
      </c>
      <c r="P5" s="36">
        <v>0</v>
      </c>
      <c r="Q5" s="39">
        <f>SUM(N5:P5)</f>
        <v>0</v>
      </c>
      <c r="R5" s="35">
        <v>0</v>
      </c>
      <c r="S5" s="36">
        <v>0</v>
      </c>
      <c r="T5" s="36">
        <v>0</v>
      </c>
      <c r="U5" s="38">
        <f>SUM(R5:T5)</f>
        <v>0</v>
      </c>
      <c r="V5" s="37">
        <v>0</v>
      </c>
      <c r="W5" s="36">
        <v>0</v>
      </c>
      <c r="X5" s="36">
        <v>0</v>
      </c>
      <c r="Y5" s="39">
        <f>SUM(V5:X5)</f>
        <v>0</v>
      </c>
      <c r="Z5" s="35">
        <v>0</v>
      </c>
      <c r="AA5" s="36">
        <v>0</v>
      </c>
      <c r="AB5" s="36">
        <v>0</v>
      </c>
      <c r="AC5" s="38">
        <f>SUM(Z5:AB5)</f>
        <v>0</v>
      </c>
    </row>
    <row r="6" spans="1:29" s="17" customFormat="1" ht="12.75">
      <c r="A6" s="21" t="s">
        <v>37</v>
      </c>
      <c r="B6" s="40">
        <v>14</v>
      </c>
      <c r="C6" s="41">
        <v>3</v>
      </c>
      <c r="D6" s="41">
        <v>0</v>
      </c>
      <c r="E6" s="42">
        <f>SUM(B6:D6)</f>
        <v>17</v>
      </c>
      <c r="F6" s="43">
        <v>1</v>
      </c>
      <c r="G6" s="41">
        <v>1</v>
      </c>
      <c r="H6" s="41">
        <v>0</v>
      </c>
      <c r="I6" s="42">
        <f>SUM(F6:H6)</f>
        <v>2</v>
      </c>
      <c r="J6" s="40">
        <v>0</v>
      </c>
      <c r="K6" s="41">
        <v>0</v>
      </c>
      <c r="L6" s="41">
        <v>0</v>
      </c>
      <c r="M6" s="42">
        <f>SUM(J6:L6)</f>
        <v>0</v>
      </c>
      <c r="N6" s="43">
        <v>0</v>
      </c>
      <c r="O6" s="41">
        <v>0</v>
      </c>
      <c r="P6" s="41">
        <v>0</v>
      </c>
      <c r="Q6" s="44">
        <f>SUM(N6:P6)</f>
        <v>0</v>
      </c>
      <c r="R6" s="40">
        <v>0</v>
      </c>
      <c r="S6" s="41">
        <v>0</v>
      </c>
      <c r="T6" s="41">
        <v>0</v>
      </c>
      <c r="U6" s="42">
        <f>SUM(R6:T6)</f>
        <v>0</v>
      </c>
      <c r="V6" s="43">
        <v>0</v>
      </c>
      <c r="W6" s="41">
        <v>0</v>
      </c>
      <c r="X6" s="41">
        <v>0</v>
      </c>
      <c r="Y6" s="44">
        <f>SUM(V6:X6)</f>
        <v>0</v>
      </c>
      <c r="Z6" s="40">
        <v>0</v>
      </c>
      <c r="AA6" s="41">
        <v>0</v>
      </c>
      <c r="AB6" s="41">
        <v>0</v>
      </c>
      <c r="AC6" s="42">
        <f>SUM(Z6:AB6)</f>
        <v>0</v>
      </c>
    </row>
    <row r="7" spans="1:29" s="17" customFormat="1" ht="12.75">
      <c r="A7" s="19" t="s">
        <v>10</v>
      </c>
      <c r="B7" s="45">
        <v>15</v>
      </c>
      <c r="C7" s="46">
        <v>2</v>
      </c>
      <c r="D7" s="46">
        <v>0</v>
      </c>
      <c r="E7" s="47">
        <f>SUM(B7:D7)</f>
        <v>17</v>
      </c>
      <c r="F7" s="48">
        <v>0</v>
      </c>
      <c r="G7" s="46">
        <v>0</v>
      </c>
      <c r="H7" s="46">
        <v>0</v>
      </c>
      <c r="I7" s="47">
        <f>SUM(F7:H7)</f>
        <v>0</v>
      </c>
      <c r="J7" s="45">
        <v>0</v>
      </c>
      <c r="K7" s="46">
        <v>0</v>
      </c>
      <c r="L7" s="46">
        <v>0</v>
      </c>
      <c r="M7" s="47">
        <f>SUM(J7:L7)</f>
        <v>0</v>
      </c>
      <c r="N7" s="48">
        <v>1</v>
      </c>
      <c r="O7" s="46">
        <v>0</v>
      </c>
      <c r="P7" s="46">
        <v>0</v>
      </c>
      <c r="Q7" s="49">
        <f>SUM(N7:P7)</f>
        <v>1</v>
      </c>
      <c r="R7" s="45">
        <v>0</v>
      </c>
      <c r="S7" s="46">
        <v>0</v>
      </c>
      <c r="T7" s="46">
        <v>0</v>
      </c>
      <c r="U7" s="47">
        <f>SUM(R7:T7)</f>
        <v>0</v>
      </c>
      <c r="V7" s="48">
        <v>0</v>
      </c>
      <c r="W7" s="46">
        <v>0</v>
      </c>
      <c r="X7" s="46">
        <v>0</v>
      </c>
      <c r="Y7" s="49">
        <f>SUM(V7:X7)</f>
        <v>0</v>
      </c>
      <c r="Z7" s="45">
        <v>0</v>
      </c>
      <c r="AA7" s="46">
        <v>0</v>
      </c>
      <c r="AB7" s="46">
        <v>0</v>
      </c>
      <c r="AC7" s="47">
        <f>SUM(Z7:AB7)</f>
        <v>0</v>
      </c>
    </row>
    <row r="8" spans="1:29" s="17" customFormat="1" ht="12.75">
      <c r="A8" s="9" t="s">
        <v>8</v>
      </c>
      <c r="B8" s="50">
        <v>21</v>
      </c>
      <c r="C8" s="51">
        <v>3</v>
      </c>
      <c r="D8" s="52">
        <v>0</v>
      </c>
      <c r="E8" s="53">
        <f>SUM(B8:D8)</f>
        <v>24</v>
      </c>
      <c r="F8" s="54">
        <v>0</v>
      </c>
      <c r="G8" s="51">
        <v>0</v>
      </c>
      <c r="H8" s="51">
        <v>0</v>
      </c>
      <c r="I8" s="53">
        <f>SUM(F8:H8)</f>
        <v>0</v>
      </c>
      <c r="J8" s="50">
        <v>0</v>
      </c>
      <c r="K8" s="51">
        <v>0</v>
      </c>
      <c r="L8" s="51">
        <v>0</v>
      </c>
      <c r="M8" s="53">
        <f>SUM(J8:L8)</f>
        <v>0</v>
      </c>
      <c r="N8" s="54">
        <v>2</v>
      </c>
      <c r="O8" s="51">
        <v>0</v>
      </c>
      <c r="P8" s="51">
        <v>0</v>
      </c>
      <c r="Q8" s="55">
        <f>SUM(N8:P8)</f>
        <v>2</v>
      </c>
      <c r="R8" s="50">
        <v>0</v>
      </c>
      <c r="S8" s="51">
        <v>0</v>
      </c>
      <c r="T8" s="51">
        <v>0</v>
      </c>
      <c r="U8" s="53">
        <f>SUM(R8:T8)</f>
        <v>0</v>
      </c>
      <c r="V8" s="54">
        <v>1</v>
      </c>
      <c r="W8" s="51">
        <v>0</v>
      </c>
      <c r="X8" s="51">
        <v>0</v>
      </c>
      <c r="Y8" s="55">
        <f>SUM(V8:X8)</f>
        <v>1</v>
      </c>
      <c r="Z8" s="50">
        <v>0</v>
      </c>
      <c r="AA8" s="51">
        <v>0</v>
      </c>
      <c r="AB8" s="51">
        <v>0</v>
      </c>
      <c r="AC8" s="53">
        <f>SUM(Z8:AB8)</f>
        <v>0</v>
      </c>
    </row>
    <row r="9" spans="1:29" s="17" customFormat="1" ht="12.75">
      <c r="A9" s="19" t="s">
        <v>39</v>
      </c>
      <c r="B9" s="45">
        <v>21</v>
      </c>
      <c r="C9" s="46">
        <v>3</v>
      </c>
      <c r="D9" s="46">
        <v>0</v>
      </c>
      <c r="E9" s="56">
        <f aca="true" t="shared" si="0" ref="E9:E24">SUM(B9:D9)</f>
        <v>24</v>
      </c>
      <c r="F9" s="48">
        <v>11</v>
      </c>
      <c r="G9" s="46">
        <v>1</v>
      </c>
      <c r="H9" s="46">
        <v>0</v>
      </c>
      <c r="I9" s="47">
        <f aca="true" t="shared" si="1" ref="I9:I24">SUM(F9:H9)</f>
        <v>12</v>
      </c>
      <c r="J9" s="45">
        <v>0</v>
      </c>
      <c r="K9" s="46">
        <v>0</v>
      </c>
      <c r="L9" s="46">
        <v>0</v>
      </c>
      <c r="M9" s="47">
        <f aca="true" t="shared" si="2" ref="M9:M24">SUM(J9:L9)</f>
        <v>0</v>
      </c>
      <c r="N9" s="48">
        <v>1</v>
      </c>
      <c r="O9" s="46">
        <v>0</v>
      </c>
      <c r="P9" s="46">
        <v>0</v>
      </c>
      <c r="Q9" s="49">
        <f aca="true" t="shared" si="3" ref="Q9:Q24">SUM(N9:P9)</f>
        <v>1</v>
      </c>
      <c r="R9" s="45">
        <v>0</v>
      </c>
      <c r="S9" s="46">
        <v>0</v>
      </c>
      <c r="T9" s="46">
        <v>0</v>
      </c>
      <c r="U9" s="47">
        <f aca="true" t="shared" si="4" ref="U9:U24">SUM(R9:T9)</f>
        <v>0</v>
      </c>
      <c r="V9" s="48">
        <v>2</v>
      </c>
      <c r="W9" s="46">
        <v>0</v>
      </c>
      <c r="X9" s="46">
        <v>0</v>
      </c>
      <c r="Y9" s="49">
        <f aca="true" t="shared" si="5" ref="Y9:Y24">SUM(V9:X9)</f>
        <v>2</v>
      </c>
      <c r="Z9" s="45">
        <v>0</v>
      </c>
      <c r="AA9" s="46">
        <v>0</v>
      </c>
      <c r="AB9" s="46">
        <v>0</v>
      </c>
      <c r="AC9" s="47">
        <f aca="true" t="shared" si="6" ref="AC9:AC24">SUM(Z9:AB9)</f>
        <v>0</v>
      </c>
    </row>
    <row r="10" spans="1:29" s="17" customFormat="1" ht="12.75">
      <c r="A10" s="9" t="s">
        <v>9</v>
      </c>
      <c r="B10" s="50">
        <v>21</v>
      </c>
      <c r="C10" s="51">
        <v>3</v>
      </c>
      <c r="D10" s="51">
        <v>0</v>
      </c>
      <c r="E10" s="53">
        <f t="shared" si="0"/>
        <v>24</v>
      </c>
      <c r="F10" s="54">
        <v>3</v>
      </c>
      <c r="G10" s="51">
        <v>0</v>
      </c>
      <c r="H10" s="51">
        <v>0</v>
      </c>
      <c r="I10" s="53">
        <f t="shared" si="1"/>
        <v>3</v>
      </c>
      <c r="J10" s="50">
        <v>0</v>
      </c>
      <c r="K10" s="51">
        <v>0</v>
      </c>
      <c r="L10" s="51">
        <v>0</v>
      </c>
      <c r="M10" s="53">
        <f t="shared" si="2"/>
        <v>0</v>
      </c>
      <c r="N10" s="54">
        <v>0</v>
      </c>
      <c r="O10" s="51">
        <v>0</v>
      </c>
      <c r="P10" s="51">
        <v>0</v>
      </c>
      <c r="Q10" s="55">
        <f t="shared" si="3"/>
        <v>0</v>
      </c>
      <c r="R10" s="50">
        <v>0</v>
      </c>
      <c r="S10" s="51">
        <v>0</v>
      </c>
      <c r="T10" s="51">
        <v>0</v>
      </c>
      <c r="U10" s="53">
        <f t="shared" si="4"/>
        <v>0</v>
      </c>
      <c r="V10" s="54">
        <v>0</v>
      </c>
      <c r="W10" s="51">
        <v>0</v>
      </c>
      <c r="X10" s="51">
        <v>0</v>
      </c>
      <c r="Y10" s="55">
        <f t="shared" si="5"/>
        <v>0</v>
      </c>
      <c r="Z10" s="50">
        <v>0</v>
      </c>
      <c r="AA10" s="51">
        <v>0</v>
      </c>
      <c r="AB10" s="51">
        <v>0</v>
      </c>
      <c r="AC10" s="53">
        <f t="shared" si="6"/>
        <v>0</v>
      </c>
    </row>
    <row r="11" spans="1:29" s="17" customFormat="1" ht="12.75">
      <c r="A11" s="30" t="s">
        <v>42</v>
      </c>
      <c r="B11" s="57">
        <v>10</v>
      </c>
      <c r="C11" s="58">
        <v>0</v>
      </c>
      <c r="D11" s="58">
        <v>0</v>
      </c>
      <c r="E11" s="59">
        <f>SUM(B11:D11)</f>
        <v>10</v>
      </c>
      <c r="F11" s="60">
        <v>0</v>
      </c>
      <c r="G11" s="58">
        <v>0</v>
      </c>
      <c r="H11" s="58">
        <v>0</v>
      </c>
      <c r="I11" s="59">
        <f>SUM(F11:H11)</f>
        <v>0</v>
      </c>
      <c r="J11" s="57">
        <v>0</v>
      </c>
      <c r="K11" s="58">
        <v>0</v>
      </c>
      <c r="L11" s="58">
        <v>0</v>
      </c>
      <c r="M11" s="59">
        <f>SUM(J11:L11)</f>
        <v>0</v>
      </c>
      <c r="N11" s="60">
        <v>1</v>
      </c>
      <c r="O11" s="58">
        <v>0</v>
      </c>
      <c r="P11" s="58">
        <v>0</v>
      </c>
      <c r="Q11" s="61">
        <f>SUM(N11:P11)</f>
        <v>1</v>
      </c>
      <c r="R11" s="57">
        <v>0</v>
      </c>
      <c r="S11" s="58">
        <v>0</v>
      </c>
      <c r="T11" s="58">
        <v>0</v>
      </c>
      <c r="U11" s="59">
        <f>SUM(R11:T11)</f>
        <v>0</v>
      </c>
      <c r="V11" s="60">
        <v>0</v>
      </c>
      <c r="W11" s="58">
        <v>0</v>
      </c>
      <c r="X11" s="58">
        <v>0</v>
      </c>
      <c r="Y11" s="61">
        <f>SUM(V11:X11)</f>
        <v>0</v>
      </c>
      <c r="Z11" s="57">
        <v>0</v>
      </c>
      <c r="AA11" s="58">
        <v>0</v>
      </c>
      <c r="AB11" s="58">
        <v>0</v>
      </c>
      <c r="AC11" s="59">
        <f>SUM(Z11:AB11)</f>
        <v>0</v>
      </c>
    </row>
    <row r="12" spans="1:29" s="17" customFormat="1" ht="12.75">
      <c r="A12" s="18" t="s">
        <v>13</v>
      </c>
      <c r="B12" s="62">
        <v>12</v>
      </c>
      <c r="C12" s="63">
        <v>2</v>
      </c>
      <c r="D12" s="63">
        <v>0</v>
      </c>
      <c r="E12" s="64">
        <f>SUM(B12:D12)</f>
        <v>14</v>
      </c>
      <c r="F12" s="65">
        <v>0</v>
      </c>
      <c r="G12" s="63">
        <v>0</v>
      </c>
      <c r="H12" s="63">
        <v>0</v>
      </c>
      <c r="I12" s="64">
        <f>SUM(F12:H12)</f>
        <v>0</v>
      </c>
      <c r="J12" s="62">
        <v>0</v>
      </c>
      <c r="K12" s="63">
        <v>0</v>
      </c>
      <c r="L12" s="63">
        <v>0</v>
      </c>
      <c r="M12" s="64">
        <f>SUM(J12:L12)</f>
        <v>0</v>
      </c>
      <c r="N12" s="65">
        <v>8</v>
      </c>
      <c r="O12" s="63">
        <v>0</v>
      </c>
      <c r="P12" s="63">
        <v>0</v>
      </c>
      <c r="Q12" s="66">
        <f>SUM(N12:P12)</f>
        <v>8</v>
      </c>
      <c r="R12" s="62">
        <v>0</v>
      </c>
      <c r="S12" s="63">
        <v>0</v>
      </c>
      <c r="T12" s="63">
        <v>0</v>
      </c>
      <c r="U12" s="64">
        <f>SUM(R12:T12)</f>
        <v>0</v>
      </c>
      <c r="V12" s="65">
        <v>0</v>
      </c>
      <c r="W12" s="63">
        <v>0</v>
      </c>
      <c r="X12" s="63">
        <v>0</v>
      </c>
      <c r="Y12" s="66">
        <f>SUM(V12:X12)</f>
        <v>0</v>
      </c>
      <c r="Z12" s="62">
        <v>0</v>
      </c>
      <c r="AA12" s="63">
        <v>0</v>
      </c>
      <c r="AB12" s="63">
        <v>0</v>
      </c>
      <c r="AC12" s="64">
        <f>SUM(Z12:AB12)</f>
        <v>0</v>
      </c>
    </row>
    <row r="13" spans="1:29" s="17" customFormat="1" ht="12.75">
      <c r="A13" s="19" t="s">
        <v>14</v>
      </c>
      <c r="B13" s="45">
        <v>16</v>
      </c>
      <c r="C13" s="46">
        <v>3</v>
      </c>
      <c r="D13" s="46">
        <v>0</v>
      </c>
      <c r="E13" s="47">
        <f t="shared" si="0"/>
        <v>19</v>
      </c>
      <c r="F13" s="48">
        <v>5</v>
      </c>
      <c r="G13" s="46">
        <v>0</v>
      </c>
      <c r="H13" s="46">
        <v>0</v>
      </c>
      <c r="I13" s="47">
        <f t="shared" si="1"/>
        <v>5</v>
      </c>
      <c r="J13" s="45">
        <v>0</v>
      </c>
      <c r="K13" s="46">
        <v>0</v>
      </c>
      <c r="L13" s="46">
        <v>0</v>
      </c>
      <c r="M13" s="47">
        <f t="shared" si="2"/>
        <v>0</v>
      </c>
      <c r="N13" s="48">
        <v>12</v>
      </c>
      <c r="O13" s="46">
        <v>1</v>
      </c>
      <c r="P13" s="46">
        <v>0</v>
      </c>
      <c r="Q13" s="49">
        <f t="shared" si="3"/>
        <v>13</v>
      </c>
      <c r="R13" s="45">
        <v>1</v>
      </c>
      <c r="S13" s="46">
        <v>0</v>
      </c>
      <c r="T13" s="46">
        <v>0</v>
      </c>
      <c r="U13" s="47">
        <f t="shared" si="4"/>
        <v>1</v>
      </c>
      <c r="V13" s="48">
        <v>2</v>
      </c>
      <c r="W13" s="46">
        <v>0</v>
      </c>
      <c r="X13" s="46">
        <v>0</v>
      </c>
      <c r="Y13" s="49">
        <f t="shared" si="5"/>
        <v>2</v>
      </c>
      <c r="Z13" s="45">
        <v>0</v>
      </c>
      <c r="AA13" s="46">
        <v>0</v>
      </c>
      <c r="AB13" s="46">
        <v>0</v>
      </c>
      <c r="AC13" s="47">
        <f t="shared" si="6"/>
        <v>0</v>
      </c>
    </row>
    <row r="14" spans="1:29" s="17" customFormat="1" ht="12.75">
      <c r="A14" s="18" t="s">
        <v>40</v>
      </c>
      <c r="B14" s="62">
        <v>21</v>
      </c>
      <c r="C14" s="63">
        <v>2</v>
      </c>
      <c r="D14" s="63">
        <v>0</v>
      </c>
      <c r="E14" s="64">
        <f t="shared" si="0"/>
        <v>23</v>
      </c>
      <c r="F14" s="65">
        <v>2</v>
      </c>
      <c r="G14" s="63">
        <v>0</v>
      </c>
      <c r="H14" s="63">
        <v>0</v>
      </c>
      <c r="I14" s="64">
        <f t="shared" si="1"/>
        <v>2</v>
      </c>
      <c r="J14" s="62">
        <v>0</v>
      </c>
      <c r="K14" s="63">
        <v>0</v>
      </c>
      <c r="L14" s="63">
        <v>0</v>
      </c>
      <c r="M14" s="64">
        <f t="shared" si="2"/>
        <v>0</v>
      </c>
      <c r="N14" s="65">
        <v>2</v>
      </c>
      <c r="O14" s="63">
        <v>1</v>
      </c>
      <c r="P14" s="63">
        <v>0</v>
      </c>
      <c r="Q14" s="66">
        <f t="shared" si="3"/>
        <v>3</v>
      </c>
      <c r="R14" s="62">
        <v>0</v>
      </c>
      <c r="S14" s="63">
        <v>0</v>
      </c>
      <c r="T14" s="63">
        <v>0</v>
      </c>
      <c r="U14" s="64">
        <f t="shared" si="4"/>
        <v>0</v>
      </c>
      <c r="V14" s="65">
        <v>0</v>
      </c>
      <c r="W14" s="63">
        <v>0</v>
      </c>
      <c r="X14" s="63">
        <v>0</v>
      </c>
      <c r="Y14" s="66">
        <f t="shared" si="5"/>
        <v>0</v>
      </c>
      <c r="Z14" s="62">
        <v>0</v>
      </c>
      <c r="AA14" s="63">
        <v>0</v>
      </c>
      <c r="AB14" s="63">
        <v>0</v>
      </c>
      <c r="AC14" s="64">
        <f t="shared" si="6"/>
        <v>0</v>
      </c>
    </row>
    <row r="15" spans="1:29" s="17" customFormat="1" ht="12.75">
      <c r="A15" s="19" t="s">
        <v>15</v>
      </c>
      <c r="B15" s="45">
        <v>21</v>
      </c>
      <c r="C15" s="46">
        <v>2</v>
      </c>
      <c r="D15" s="46">
        <v>0</v>
      </c>
      <c r="E15" s="47">
        <f t="shared" si="0"/>
        <v>23</v>
      </c>
      <c r="F15" s="48">
        <v>0</v>
      </c>
      <c r="G15" s="46">
        <v>0</v>
      </c>
      <c r="H15" s="46">
        <v>0</v>
      </c>
      <c r="I15" s="47">
        <f t="shared" si="1"/>
        <v>0</v>
      </c>
      <c r="J15" s="45">
        <v>24</v>
      </c>
      <c r="K15" s="46">
        <v>3</v>
      </c>
      <c r="L15" s="46">
        <v>0</v>
      </c>
      <c r="M15" s="47">
        <f t="shared" si="2"/>
        <v>27</v>
      </c>
      <c r="N15" s="48">
        <v>0</v>
      </c>
      <c r="O15" s="46">
        <v>0</v>
      </c>
      <c r="P15" s="46">
        <v>0</v>
      </c>
      <c r="Q15" s="49">
        <f t="shared" si="3"/>
        <v>0</v>
      </c>
      <c r="R15" s="45">
        <v>0</v>
      </c>
      <c r="S15" s="46">
        <v>0</v>
      </c>
      <c r="T15" s="46">
        <v>0</v>
      </c>
      <c r="U15" s="47">
        <f t="shared" si="4"/>
        <v>0</v>
      </c>
      <c r="V15" s="48">
        <v>0</v>
      </c>
      <c r="W15" s="46">
        <v>0</v>
      </c>
      <c r="X15" s="46">
        <v>0</v>
      </c>
      <c r="Y15" s="49">
        <f t="shared" si="5"/>
        <v>0</v>
      </c>
      <c r="Z15" s="45">
        <v>0</v>
      </c>
      <c r="AA15" s="46">
        <v>0</v>
      </c>
      <c r="AB15" s="46">
        <v>0</v>
      </c>
      <c r="AC15" s="47">
        <f t="shared" si="6"/>
        <v>0</v>
      </c>
    </row>
    <row r="16" spans="1:29" s="17" customFormat="1" ht="12.75">
      <c r="A16" s="18" t="s">
        <v>16</v>
      </c>
      <c r="B16" s="62">
        <v>12</v>
      </c>
      <c r="C16" s="63">
        <v>2</v>
      </c>
      <c r="D16" s="63">
        <v>0</v>
      </c>
      <c r="E16" s="64">
        <f t="shared" si="0"/>
        <v>14</v>
      </c>
      <c r="F16" s="65">
        <v>2</v>
      </c>
      <c r="G16" s="63">
        <v>0</v>
      </c>
      <c r="H16" s="63">
        <v>0</v>
      </c>
      <c r="I16" s="64">
        <f t="shared" si="1"/>
        <v>2</v>
      </c>
      <c r="J16" s="62">
        <v>0</v>
      </c>
      <c r="K16" s="63">
        <v>0</v>
      </c>
      <c r="L16" s="63">
        <v>0</v>
      </c>
      <c r="M16" s="64">
        <f t="shared" si="2"/>
        <v>0</v>
      </c>
      <c r="N16" s="65">
        <v>1</v>
      </c>
      <c r="O16" s="63">
        <v>0</v>
      </c>
      <c r="P16" s="63">
        <v>0</v>
      </c>
      <c r="Q16" s="66">
        <f t="shared" si="3"/>
        <v>1</v>
      </c>
      <c r="R16" s="62">
        <v>0</v>
      </c>
      <c r="S16" s="63">
        <v>0</v>
      </c>
      <c r="T16" s="63">
        <v>0</v>
      </c>
      <c r="U16" s="64">
        <f t="shared" si="4"/>
        <v>0</v>
      </c>
      <c r="V16" s="65">
        <v>0</v>
      </c>
      <c r="W16" s="63">
        <v>0</v>
      </c>
      <c r="X16" s="63">
        <v>0</v>
      </c>
      <c r="Y16" s="66">
        <f t="shared" si="5"/>
        <v>0</v>
      </c>
      <c r="Z16" s="62">
        <v>0</v>
      </c>
      <c r="AA16" s="63">
        <v>0</v>
      </c>
      <c r="AB16" s="63">
        <v>0</v>
      </c>
      <c r="AC16" s="64">
        <f t="shared" si="6"/>
        <v>0</v>
      </c>
    </row>
    <row r="17" spans="1:29" s="17" customFormat="1" ht="12.75">
      <c r="A17" s="19" t="s">
        <v>41</v>
      </c>
      <c r="B17" s="45">
        <v>20</v>
      </c>
      <c r="C17" s="46">
        <v>3</v>
      </c>
      <c r="D17" s="46">
        <v>0</v>
      </c>
      <c r="E17" s="47">
        <f t="shared" si="0"/>
        <v>23</v>
      </c>
      <c r="F17" s="48">
        <v>0</v>
      </c>
      <c r="G17" s="46">
        <v>1</v>
      </c>
      <c r="H17" s="46">
        <v>0</v>
      </c>
      <c r="I17" s="47">
        <f t="shared" si="1"/>
        <v>1</v>
      </c>
      <c r="J17" s="45">
        <v>0</v>
      </c>
      <c r="K17" s="46">
        <v>0</v>
      </c>
      <c r="L17" s="46">
        <v>0</v>
      </c>
      <c r="M17" s="47">
        <f t="shared" si="2"/>
        <v>0</v>
      </c>
      <c r="N17" s="48">
        <v>1</v>
      </c>
      <c r="O17" s="46">
        <v>2</v>
      </c>
      <c r="P17" s="46">
        <v>0</v>
      </c>
      <c r="Q17" s="49">
        <f t="shared" si="3"/>
        <v>3</v>
      </c>
      <c r="R17" s="45">
        <v>1</v>
      </c>
      <c r="S17" s="46">
        <v>0</v>
      </c>
      <c r="T17" s="46">
        <v>0</v>
      </c>
      <c r="U17" s="47">
        <f t="shared" si="4"/>
        <v>1</v>
      </c>
      <c r="V17" s="48">
        <v>0</v>
      </c>
      <c r="W17" s="46">
        <v>0</v>
      </c>
      <c r="X17" s="46">
        <v>0</v>
      </c>
      <c r="Y17" s="49">
        <f t="shared" si="5"/>
        <v>0</v>
      </c>
      <c r="Z17" s="45">
        <v>0</v>
      </c>
      <c r="AA17" s="46">
        <v>0</v>
      </c>
      <c r="AB17" s="46">
        <v>0</v>
      </c>
      <c r="AC17" s="47">
        <f t="shared" si="6"/>
        <v>0</v>
      </c>
    </row>
    <row r="18" spans="1:29" s="17" customFormat="1" ht="12.75">
      <c r="A18" s="18" t="s">
        <v>35</v>
      </c>
      <c r="B18" s="62">
        <v>18</v>
      </c>
      <c r="C18" s="63">
        <v>3</v>
      </c>
      <c r="D18" s="63">
        <v>0</v>
      </c>
      <c r="E18" s="64">
        <f aca="true" t="shared" si="7" ref="E18:E23">SUM(B18:D18)</f>
        <v>21</v>
      </c>
      <c r="F18" s="65">
        <v>4</v>
      </c>
      <c r="G18" s="63">
        <v>0</v>
      </c>
      <c r="H18" s="63">
        <v>0</v>
      </c>
      <c r="I18" s="64">
        <f aca="true" t="shared" si="8" ref="I18:I23">SUM(F18:H18)</f>
        <v>4</v>
      </c>
      <c r="J18" s="62">
        <v>0</v>
      </c>
      <c r="K18" s="63">
        <v>0</v>
      </c>
      <c r="L18" s="63">
        <v>0</v>
      </c>
      <c r="M18" s="64">
        <f aca="true" t="shared" si="9" ref="M18:M23">SUM(J18:L18)</f>
        <v>0</v>
      </c>
      <c r="N18" s="65">
        <v>2</v>
      </c>
      <c r="O18" s="63">
        <v>1</v>
      </c>
      <c r="P18" s="63">
        <v>0</v>
      </c>
      <c r="Q18" s="66">
        <f aca="true" t="shared" si="10" ref="Q18:Q23">SUM(N18:P18)</f>
        <v>3</v>
      </c>
      <c r="R18" s="62">
        <v>0</v>
      </c>
      <c r="S18" s="63">
        <v>0</v>
      </c>
      <c r="T18" s="63">
        <v>0</v>
      </c>
      <c r="U18" s="64">
        <f aca="true" t="shared" si="11" ref="U18:U23">SUM(R18:T18)</f>
        <v>0</v>
      </c>
      <c r="V18" s="65">
        <v>2</v>
      </c>
      <c r="W18" s="63">
        <v>0</v>
      </c>
      <c r="X18" s="63">
        <v>0</v>
      </c>
      <c r="Y18" s="66">
        <f aca="true" t="shared" si="12" ref="Y18:Y23">SUM(V18:X18)</f>
        <v>2</v>
      </c>
      <c r="Z18" s="62">
        <v>0</v>
      </c>
      <c r="AA18" s="63">
        <v>0</v>
      </c>
      <c r="AB18" s="63">
        <v>0</v>
      </c>
      <c r="AC18" s="64">
        <f aca="true" t="shared" si="13" ref="AC18:AC23">SUM(Z18:AB18)</f>
        <v>0</v>
      </c>
    </row>
    <row r="19" spans="1:29" s="17" customFormat="1" ht="12.75">
      <c r="A19" s="19" t="s">
        <v>36</v>
      </c>
      <c r="B19" s="45">
        <v>18</v>
      </c>
      <c r="C19" s="46">
        <v>2</v>
      </c>
      <c r="D19" s="46">
        <v>0</v>
      </c>
      <c r="E19" s="47">
        <f t="shared" si="7"/>
        <v>20</v>
      </c>
      <c r="F19" s="48">
        <v>7</v>
      </c>
      <c r="G19" s="46">
        <v>1</v>
      </c>
      <c r="H19" s="46">
        <v>0</v>
      </c>
      <c r="I19" s="47">
        <f t="shared" si="8"/>
        <v>8</v>
      </c>
      <c r="J19" s="45">
        <v>0</v>
      </c>
      <c r="K19" s="46">
        <v>0</v>
      </c>
      <c r="L19" s="46">
        <v>0</v>
      </c>
      <c r="M19" s="47">
        <f t="shared" si="9"/>
        <v>0</v>
      </c>
      <c r="N19" s="48">
        <v>3</v>
      </c>
      <c r="O19" s="46">
        <v>0</v>
      </c>
      <c r="P19" s="46">
        <v>0</v>
      </c>
      <c r="Q19" s="49">
        <f t="shared" si="10"/>
        <v>3</v>
      </c>
      <c r="R19" s="45">
        <v>1</v>
      </c>
      <c r="S19" s="46">
        <v>0</v>
      </c>
      <c r="T19" s="46">
        <v>0</v>
      </c>
      <c r="U19" s="47">
        <f t="shared" si="11"/>
        <v>1</v>
      </c>
      <c r="V19" s="48">
        <v>0</v>
      </c>
      <c r="W19" s="46">
        <v>0</v>
      </c>
      <c r="X19" s="46">
        <v>0</v>
      </c>
      <c r="Y19" s="49">
        <f t="shared" si="12"/>
        <v>0</v>
      </c>
      <c r="Z19" s="45">
        <v>0</v>
      </c>
      <c r="AA19" s="46">
        <v>0</v>
      </c>
      <c r="AB19" s="46">
        <v>0</v>
      </c>
      <c r="AC19" s="47">
        <f t="shared" si="13"/>
        <v>0</v>
      </c>
    </row>
    <row r="20" spans="1:29" s="17" customFormat="1" ht="12.75">
      <c r="A20" s="31" t="s">
        <v>43</v>
      </c>
      <c r="B20" s="67">
        <v>18</v>
      </c>
      <c r="C20" s="68">
        <v>3</v>
      </c>
      <c r="D20" s="68">
        <v>0</v>
      </c>
      <c r="E20" s="69">
        <f t="shared" si="7"/>
        <v>21</v>
      </c>
      <c r="F20" s="70">
        <v>3</v>
      </c>
      <c r="G20" s="68">
        <v>1</v>
      </c>
      <c r="H20" s="68">
        <v>0</v>
      </c>
      <c r="I20" s="69">
        <f t="shared" si="8"/>
        <v>4</v>
      </c>
      <c r="J20" s="67">
        <v>0</v>
      </c>
      <c r="K20" s="68">
        <v>0</v>
      </c>
      <c r="L20" s="68">
        <v>0</v>
      </c>
      <c r="M20" s="69">
        <f t="shared" si="9"/>
        <v>0</v>
      </c>
      <c r="N20" s="70">
        <v>0</v>
      </c>
      <c r="O20" s="68">
        <v>0</v>
      </c>
      <c r="P20" s="68">
        <v>0</v>
      </c>
      <c r="Q20" s="71">
        <f t="shared" si="10"/>
        <v>0</v>
      </c>
      <c r="R20" s="67">
        <v>0</v>
      </c>
      <c r="S20" s="68">
        <v>0</v>
      </c>
      <c r="T20" s="68">
        <v>0</v>
      </c>
      <c r="U20" s="69">
        <f t="shared" si="11"/>
        <v>0</v>
      </c>
      <c r="V20" s="70">
        <v>0</v>
      </c>
      <c r="W20" s="68">
        <v>0</v>
      </c>
      <c r="X20" s="68">
        <v>0</v>
      </c>
      <c r="Y20" s="71">
        <f t="shared" si="12"/>
        <v>0</v>
      </c>
      <c r="Z20" s="67">
        <v>0</v>
      </c>
      <c r="AA20" s="68">
        <v>0</v>
      </c>
      <c r="AB20" s="68">
        <v>0</v>
      </c>
      <c r="AC20" s="69">
        <f t="shared" si="13"/>
        <v>0</v>
      </c>
    </row>
    <row r="21" spans="1:29" s="17" customFormat="1" ht="12.75">
      <c r="A21" s="19" t="s">
        <v>12</v>
      </c>
      <c r="B21" s="45">
        <v>12</v>
      </c>
      <c r="C21" s="46">
        <v>1</v>
      </c>
      <c r="D21" s="46">
        <v>0</v>
      </c>
      <c r="E21" s="47">
        <f t="shared" si="7"/>
        <v>13</v>
      </c>
      <c r="F21" s="48">
        <v>1</v>
      </c>
      <c r="G21" s="46">
        <v>0</v>
      </c>
      <c r="H21" s="46">
        <v>0</v>
      </c>
      <c r="I21" s="47">
        <f t="shared" si="8"/>
        <v>1</v>
      </c>
      <c r="J21" s="45">
        <v>0</v>
      </c>
      <c r="K21" s="46">
        <v>0</v>
      </c>
      <c r="L21" s="46">
        <v>0</v>
      </c>
      <c r="M21" s="47">
        <f t="shared" si="9"/>
        <v>0</v>
      </c>
      <c r="N21" s="48">
        <v>4</v>
      </c>
      <c r="O21" s="46">
        <v>0</v>
      </c>
      <c r="P21" s="46">
        <v>0</v>
      </c>
      <c r="Q21" s="49">
        <f t="shared" si="10"/>
        <v>4</v>
      </c>
      <c r="R21" s="45">
        <v>0</v>
      </c>
      <c r="S21" s="46">
        <v>0</v>
      </c>
      <c r="T21" s="46">
        <v>0</v>
      </c>
      <c r="U21" s="47">
        <f t="shared" si="11"/>
        <v>0</v>
      </c>
      <c r="V21" s="48">
        <v>0</v>
      </c>
      <c r="W21" s="46">
        <v>0</v>
      </c>
      <c r="X21" s="46">
        <v>0</v>
      </c>
      <c r="Y21" s="49">
        <f t="shared" si="12"/>
        <v>0</v>
      </c>
      <c r="Z21" s="45">
        <v>0</v>
      </c>
      <c r="AA21" s="46">
        <v>0</v>
      </c>
      <c r="AB21" s="46">
        <v>0</v>
      </c>
      <c r="AC21" s="47">
        <f t="shared" si="13"/>
        <v>0</v>
      </c>
    </row>
    <row r="22" spans="1:29" s="17" customFormat="1" ht="12.75">
      <c r="A22" s="9" t="s">
        <v>11</v>
      </c>
      <c r="B22" s="50">
        <v>4</v>
      </c>
      <c r="C22" s="51">
        <v>0</v>
      </c>
      <c r="D22" s="51">
        <v>0</v>
      </c>
      <c r="E22" s="53">
        <f t="shared" si="7"/>
        <v>4</v>
      </c>
      <c r="F22" s="54">
        <v>0</v>
      </c>
      <c r="G22" s="51">
        <v>0</v>
      </c>
      <c r="H22" s="51">
        <v>0</v>
      </c>
      <c r="I22" s="53">
        <f t="shared" si="8"/>
        <v>0</v>
      </c>
      <c r="J22" s="50">
        <v>0</v>
      </c>
      <c r="K22" s="51">
        <v>0</v>
      </c>
      <c r="L22" s="51">
        <v>0</v>
      </c>
      <c r="M22" s="53">
        <f t="shared" si="9"/>
        <v>0</v>
      </c>
      <c r="N22" s="54">
        <v>0</v>
      </c>
      <c r="O22" s="51">
        <v>0</v>
      </c>
      <c r="P22" s="51">
        <v>0</v>
      </c>
      <c r="Q22" s="55">
        <f t="shared" si="10"/>
        <v>0</v>
      </c>
      <c r="R22" s="50">
        <v>0</v>
      </c>
      <c r="S22" s="51">
        <v>0</v>
      </c>
      <c r="T22" s="51">
        <v>0</v>
      </c>
      <c r="U22" s="53">
        <f t="shared" si="11"/>
        <v>0</v>
      </c>
      <c r="V22" s="54">
        <v>0</v>
      </c>
      <c r="W22" s="51">
        <v>0</v>
      </c>
      <c r="X22" s="51">
        <v>0</v>
      </c>
      <c r="Y22" s="55">
        <f t="shared" si="12"/>
        <v>0</v>
      </c>
      <c r="Z22" s="50">
        <v>0</v>
      </c>
      <c r="AA22" s="51">
        <v>0</v>
      </c>
      <c r="AB22" s="51">
        <v>0</v>
      </c>
      <c r="AC22" s="53">
        <f t="shared" si="13"/>
        <v>0</v>
      </c>
    </row>
    <row r="23" spans="1:29" s="17" customFormat="1" ht="12.75">
      <c r="A23" s="19" t="s">
        <v>44</v>
      </c>
      <c r="B23" s="45">
        <v>4</v>
      </c>
      <c r="C23" s="46">
        <v>0</v>
      </c>
      <c r="D23" s="46">
        <v>0</v>
      </c>
      <c r="E23" s="47">
        <f t="shared" si="7"/>
        <v>4</v>
      </c>
      <c r="F23" s="48">
        <v>2</v>
      </c>
      <c r="G23" s="46">
        <v>0</v>
      </c>
      <c r="H23" s="46">
        <v>0</v>
      </c>
      <c r="I23" s="47">
        <f t="shared" si="8"/>
        <v>2</v>
      </c>
      <c r="J23" s="45">
        <v>0</v>
      </c>
      <c r="K23" s="46">
        <v>0</v>
      </c>
      <c r="L23" s="46">
        <v>0</v>
      </c>
      <c r="M23" s="47">
        <f t="shared" si="9"/>
        <v>0</v>
      </c>
      <c r="N23" s="48">
        <v>1</v>
      </c>
      <c r="O23" s="46">
        <v>0</v>
      </c>
      <c r="P23" s="46">
        <v>0</v>
      </c>
      <c r="Q23" s="49">
        <f t="shared" si="10"/>
        <v>1</v>
      </c>
      <c r="R23" s="45">
        <v>0</v>
      </c>
      <c r="S23" s="46">
        <v>0</v>
      </c>
      <c r="T23" s="46">
        <v>0</v>
      </c>
      <c r="U23" s="47">
        <f t="shared" si="11"/>
        <v>0</v>
      </c>
      <c r="V23" s="48">
        <v>0</v>
      </c>
      <c r="W23" s="46">
        <v>0</v>
      </c>
      <c r="X23" s="46">
        <v>0</v>
      </c>
      <c r="Y23" s="49">
        <f t="shared" si="12"/>
        <v>0</v>
      </c>
      <c r="Z23" s="45">
        <v>0</v>
      </c>
      <c r="AA23" s="46">
        <v>0</v>
      </c>
      <c r="AB23" s="46">
        <v>0</v>
      </c>
      <c r="AC23" s="47">
        <f t="shared" si="13"/>
        <v>0</v>
      </c>
    </row>
    <row r="24" spans="1:29" s="17" customFormat="1" ht="13.5" thickBot="1">
      <c r="A24" s="34" t="s">
        <v>49</v>
      </c>
      <c r="B24" s="72">
        <v>10</v>
      </c>
      <c r="C24" s="73">
        <v>0</v>
      </c>
      <c r="D24" s="73">
        <v>0</v>
      </c>
      <c r="E24" s="74">
        <f t="shared" si="0"/>
        <v>10</v>
      </c>
      <c r="F24" s="75">
        <v>6</v>
      </c>
      <c r="G24" s="73">
        <v>0</v>
      </c>
      <c r="H24" s="73">
        <v>0</v>
      </c>
      <c r="I24" s="74">
        <f t="shared" si="1"/>
        <v>6</v>
      </c>
      <c r="J24" s="72">
        <v>0</v>
      </c>
      <c r="K24" s="73">
        <v>0</v>
      </c>
      <c r="L24" s="73">
        <v>0</v>
      </c>
      <c r="M24" s="74">
        <f t="shared" si="2"/>
        <v>0</v>
      </c>
      <c r="N24" s="75">
        <v>5</v>
      </c>
      <c r="O24" s="73">
        <v>0</v>
      </c>
      <c r="P24" s="73">
        <v>0</v>
      </c>
      <c r="Q24" s="76">
        <f t="shared" si="3"/>
        <v>5</v>
      </c>
      <c r="R24" s="72">
        <v>0</v>
      </c>
      <c r="S24" s="73">
        <v>0</v>
      </c>
      <c r="T24" s="73">
        <v>0</v>
      </c>
      <c r="U24" s="74">
        <f t="shared" si="4"/>
        <v>0</v>
      </c>
      <c r="V24" s="75">
        <v>1</v>
      </c>
      <c r="W24" s="73">
        <v>0</v>
      </c>
      <c r="X24" s="73">
        <v>0</v>
      </c>
      <c r="Y24" s="76">
        <f t="shared" si="5"/>
        <v>1</v>
      </c>
      <c r="Z24" s="72">
        <v>0</v>
      </c>
      <c r="AA24" s="73">
        <v>0</v>
      </c>
      <c r="AB24" s="73">
        <v>0</v>
      </c>
      <c r="AC24" s="74">
        <f t="shared" si="6"/>
        <v>0</v>
      </c>
    </row>
    <row r="25" spans="1:29" s="16" customFormat="1" ht="13.5" thickBot="1">
      <c r="A25" s="94" t="s">
        <v>53</v>
      </c>
      <c r="B25" s="1"/>
      <c r="C25" s="1"/>
      <c r="D25" s="1"/>
      <c r="E25" s="10"/>
      <c r="F25" s="1">
        <v>3</v>
      </c>
      <c r="G25" s="1"/>
      <c r="H25" s="1"/>
      <c r="I25" s="10"/>
      <c r="J25" s="1"/>
      <c r="K25" s="1"/>
      <c r="L25" s="1"/>
      <c r="M25" s="10"/>
      <c r="N25" s="1"/>
      <c r="O25" s="1"/>
      <c r="P25" s="1"/>
      <c r="Q25" s="10"/>
      <c r="R25" s="1"/>
      <c r="S25" s="1"/>
      <c r="T25" s="1"/>
      <c r="U25" s="10"/>
      <c r="V25" s="1"/>
      <c r="W25" s="1"/>
      <c r="X25" s="1"/>
      <c r="Y25" s="10"/>
      <c r="Z25" s="1"/>
      <c r="AA25" s="1"/>
      <c r="AB25" s="1"/>
      <c r="AC25" s="10"/>
    </row>
    <row r="26" spans="1:29" ht="15" thickBot="1">
      <c r="A26" s="93" t="s">
        <v>26</v>
      </c>
      <c r="B26" s="11">
        <v>21</v>
      </c>
      <c r="C26" s="12">
        <v>3</v>
      </c>
      <c r="D26" s="11">
        <v>0</v>
      </c>
      <c r="E26" s="13">
        <f>SUM(B26:D26)</f>
        <v>24</v>
      </c>
      <c r="F26" s="11">
        <f>SUM(F5:F25)</f>
        <v>50</v>
      </c>
      <c r="G26" s="11">
        <f aca="true" t="shared" si="14" ref="F26:AC26">SUM(G5:G24)</f>
        <v>5</v>
      </c>
      <c r="H26" s="11">
        <f t="shared" si="14"/>
        <v>0</v>
      </c>
      <c r="I26" s="14">
        <f t="shared" si="14"/>
        <v>52</v>
      </c>
      <c r="J26" s="11">
        <f t="shared" si="14"/>
        <v>28</v>
      </c>
      <c r="K26" s="11">
        <f t="shared" si="14"/>
        <v>8</v>
      </c>
      <c r="L26" s="11">
        <f t="shared" si="14"/>
        <v>0</v>
      </c>
      <c r="M26" s="14">
        <f t="shared" si="14"/>
        <v>36</v>
      </c>
      <c r="N26" s="11">
        <f t="shared" si="14"/>
        <v>44</v>
      </c>
      <c r="O26" s="11">
        <f t="shared" si="14"/>
        <v>5</v>
      </c>
      <c r="P26" s="11">
        <f t="shared" si="14"/>
        <v>0</v>
      </c>
      <c r="Q26" s="14">
        <f t="shared" si="14"/>
        <v>49</v>
      </c>
      <c r="R26" s="11">
        <f t="shared" si="14"/>
        <v>3</v>
      </c>
      <c r="S26" s="11">
        <f t="shared" si="14"/>
        <v>0</v>
      </c>
      <c r="T26" s="11">
        <f t="shared" si="14"/>
        <v>0</v>
      </c>
      <c r="U26" s="14">
        <f t="shared" si="14"/>
        <v>3</v>
      </c>
      <c r="V26" s="11">
        <f t="shared" si="14"/>
        <v>8</v>
      </c>
      <c r="W26" s="11">
        <f t="shared" si="14"/>
        <v>0</v>
      </c>
      <c r="X26" s="11">
        <f t="shared" si="14"/>
        <v>0</v>
      </c>
      <c r="Y26" s="14">
        <f t="shared" si="14"/>
        <v>8</v>
      </c>
      <c r="Z26" s="11">
        <f t="shared" si="14"/>
        <v>0</v>
      </c>
      <c r="AA26" s="11">
        <f t="shared" si="14"/>
        <v>0</v>
      </c>
      <c r="AB26" s="11">
        <f t="shared" si="14"/>
        <v>0</v>
      </c>
      <c r="AC26" s="14">
        <f t="shared" si="14"/>
        <v>0</v>
      </c>
    </row>
    <row r="28" spans="1:18" ht="15">
      <c r="A28" s="8" t="s">
        <v>21</v>
      </c>
      <c r="F28" s="22" t="s">
        <v>27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21" ht="15">
      <c r="A29" t="s">
        <v>22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U29" s="8" t="s">
        <v>32</v>
      </c>
    </row>
    <row r="30" spans="1:29" ht="15">
      <c r="A30" t="s">
        <v>23</v>
      </c>
      <c r="F30" s="23" t="s">
        <v>28</v>
      </c>
      <c r="G30" s="22"/>
      <c r="H30" s="22"/>
      <c r="I30" s="22"/>
      <c r="J30" s="22"/>
      <c r="K30" s="22"/>
      <c r="L30" s="22"/>
      <c r="M30" s="22"/>
      <c r="N30" s="23" t="s">
        <v>29</v>
      </c>
      <c r="O30" s="22"/>
      <c r="P30" s="22"/>
      <c r="Q30"/>
      <c r="S30" s="3"/>
      <c r="U30"/>
      <c r="W30" s="3"/>
      <c r="Y30"/>
      <c r="AA30" s="3"/>
      <c r="AC30"/>
    </row>
    <row r="31" spans="1:29" ht="12.75">
      <c r="A31" t="s">
        <v>24</v>
      </c>
      <c r="M31"/>
      <c r="O31" s="3"/>
      <c r="Q31"/>
      <c r="S31" s="3"/>
      <c r="U31" s="3" t="s">
        <v>33</v>
      </c>
      <c r="V31" s="3"/>
      <c r="W31" s="3"/>
      <c r="X31" s="3"/>
      <c r="Z31" s="3" t="s">
        <v>34</v>
      </c>
      <c r="AA31" s="3"/>
      <c r="AC31"/>
    </row>
    <row r="32" spans="1:29" ht="12.75">
      <c r="A32" t="s">
        <v>25</v>
      </c>
      <c r="M32"/>
      <c r="O32" s="3"/>
      <c r="Q32"/>
      <c r="S32" s="3"/>
      <c r="Y32"/>
      <c r="AC32"/>
    </row>
    <row r="33" spans="7:29" ht="15.75" customHeight="1" thickBot="1">
      <c r="G33" s="90" t="s">
        <v>46</v>
      </c>
      <c r="H33" s="90"/>
      <c r="M33"/>
      <c r="O33" s="90" t="s">
        <v>47</v>
      </c>
      <c r="P33" s="90"/>
      <c r="Q33"/>
      <c r="U33" s="26" t="s">
        <v>46</v>
      </c>
      <c r="V33" s="27"/>
      <c r="W33" s="25">
        <f>F9/B9</f>
        <v>0.5238095238095238</v>
      </c>
      <c r="X33" s="24"/>
      <c r="Y33" s="24"/>
      <c r="Z33" s="28" t="s">
        <v>47</v>
      </c>
      <c r="AA33" s="29"/>
      <c r="AB33" s="77">
        <f>N13/B13</f>
        <v>0.75</v>
      </c>
      <c r="AC33"/>
    </row>
    <row r="34" spans="5:29" ht="13.5" thickBot="1">
      <c r="E34" s="90" t="s">
        <v>50</v>
      </c>
      <c r="F34" s="90"/>
      <c r="G34" s="81">
        <v>1</v>
      </c>
      <c r="H34" s="82"/>
      <c r="M34" s="90" t="s">
        <v>54</v>
      </c>
      <c r="N34" s="90"/>
      <c r="O34" s="81">
        <v>1</v>
      </c>
      <c r="P34" s="82"/>
      <c r="S34" s="3"/>
      <c r="U34" s="26" t="s">
        <v>50</v>
      </c>
      <c r="V34" s="27"/>
      <c r="W34" s="25">
        <f>F19/B19</f>
        <v>0.3888888888888889</v>
      </c>
      <c r="X34" s="24"/>
      <c r="Y34" s="24"/>
      <c r="Z34" s="28" t="s">
        <v>54</v>
      </c>
      <c r="AA34" s="29"/>
      <c r="AB34" s="77">
        <f>N12/B12</f>
        <v>0.6666666666666666</v>
      </c>
      <c r="AC34"/>
    </row>
    <row r="35" spans="5:28" ht="13.5" thickBot="1">
      <c r="E35" s="81">
        <v>2</v>
      </c>
      <c r="F35" s="82"/>
      <c r="G35" s="91"/>
      <c r="H35" s="92"/>
      <c r="I35" s="32" t="s">
        <v>52</v>
      </c>
      <c r="J35" s="33"/>
      <c r="M35" s="81">
        <v>2</v>
      </c>
      <c r="N35" s="82"/>
      <c r="O35" s="91"/>
      <c r="P35" s="92"/>
      <c r="Q35" s="90" t="s">
        <v>52</v>
      </c>
      <c r="R35" s="90"/>
      <c r="S35" s="3"/>
      <c r="U35" s="26" t="s">
        <v>52</v>
      </c>
      <c r="V35" s="27"/>
      <c r="W35" s="25">
        <f>F24/B24</f>
        <v>0.6</v>
      </c>
      <c r="X35" s="24"/>
      <c r="Y35" s="24"/>
      <c r="Z35" s="26" t="s">
        <v>52</v>
      </c>
      <c r="AA35" s="29"/>
      <c r="AB35" s="77">
        <f>N24/B24</f>
        <v>0.5</v>
      </c>
    </row>
    <row r="36" spans="5:29" ht="18.75" thickBot="1">
      <c r="E36" s="83"/>
      <c r="F36" s="84"/>
      <c r="G36" s="83"/>
      <c r="H36" s="84"/>
      <c r="I36" s="85">
        <v>3</v>
      </c>
      <c r="J36" s="86"/>
      <c r="M36" s="83"/>
      <c r="N36" s="84"/>
      <c r="O36" s="83"/>
      <c r="P36" s="84"/>
      <c r="Q36" s="85">
        <v>3</v>
      </c>
      <c r="R36" s="86"/>
      <c r="S36" s="3"/>
      <c r="U36" s="26" t="s">
        <v>47</v>
      </c>
      <c r="V36" s="27"/>
      <c r="W36" s="25">
        <f>F13/B13</f>
        <v>0.3125</v>
      </c>
      <c r="X36" s="24"/>
      <c r="Y36" s="24"/>
      <c r="Z36" s="28" t="s">
        <v>48</v>
      </c>
      <c r="AA36" s="29"/>
      <c r="AB36" s="77">
        <f>N21/B21</f>
        <v>0.3333333333333333</v>
      </c>
      <c r="AC36"/>
    </row>
    <row r="37" spans="13:29" ht="12.75">
      <c r="M37"/>
      <c r="O37" s="3"/>
      <c r="Q37"/>
      <c r="S37" s="3"/>
      <c r="U37" s="26" t="s">
        <v>51</v>
      </c>
      <c r="V37" s="27"/>
      <c r="W37" s="25">
        <f>F18/B18</f>
        <v>0.2222222222222222</v>
      </c>
      <c r="X37" s="24"/>
      <c r="Y37" s="24"/>
      <c r="Z37" s="28" t="s">
        <v>50</v>
      </c>
      <c r="AA37" s="29"/>
      <c r="AB37" s="77">
        <f>N19/B19</f>
        <v>0.16666666666666666</v>
      </c>
      <c r="AC37"/>
    </row>
    <row r="38" spans="5:29" ht="12.75">
      <c r="E38" s="3" t="s">
        <v>30</v>
      </c>
      <c r="F38" s="3" t="s">
        <v>47</v>
      </c>
      <c r="M38" s="3" t="s">
        <v>30</v>
      </c>
      <c r="N38" s="3" t="s">
        <v>48</v>
      </c>
      <c r="O38" s="3"/>
      <c r="Q38"/>
      <c r="S38" s="3"/>
      <c r="X38" s="24"/>
      <c r="Y38" s="24"/>
      <c r="AC38"/>
    </row>
    <row r="39" spans="5:29" ht="12.75">
      <c r="E39" s="3" t="s">
        <v>31</v>
      </c>
      <c r="F39" s="3" t="s">
        <v>55</v>
      </c>
      <c r="M39" s="3" t="s">
        <v>31</v>
      </c>
      <c r="N39" s="3" t="s">
        <v>50</v>
      </c>
      <c r="O39" s="3"/>
      <c r="Q39"/>
      <c r="S39" s="3"/>
      <c r="Y39"/>
      <c r="AA39" s="3"/>
      <c r="AC39"/>
    </row>
    <row r="40" spans="13:29" ht="12.75">
      <c r="M40"/>
      <c r="O40" s="3"/>
      <c r="Q40"/>
      <c r="S40" s="3"/>
      <c r="Y40"/>
      <c r="AA40" s="3"/>
      <c r="AC40"/>
    </row>
  </sheetData>
  <sheetProtection/>
  <mergeCells count="19">
    <mergeCell ref="G33:H33"/>
    <mergeCell ref="E34:F34"/>
    <mergeCell ref="M34:N34"/>
    <mergeCell ref="O33:P33"/>
    <mergeCell ref="Q35:R35"/>
    <mergeCell ref="G34:H36"/>
    <mergeCell ref="E35:F36"/>
    <mergeCell ref="I36:J36"/>
    <mergeCell ref="O34:P36"/>
    <mergeCell ref="A1:M1"/>
    <mergeCell ref="M35:N36"/>
    <mergeCell ref="Q36:R36"/>
    <mergeCell ref="R3:U3"/>
    <mergeCell ref="V3:Y3"/>
    <mergeCell ref="Z3:AC3"/>
    <mergeCell ref="B3:E3"/>
    <mergeCell ref="F3:I3"/>
    <mergeCell ref="J3:M3"/>
    <mergeCell ref="N3:Q3"/>
  </mergeCells>
  <printOptions/>
  <pageMargins left="0.31" right="0.2" top="0.41" bottom="0.27" header="0.23" footer="0.1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Karnemelk</dc:creator>
  <cp:keywords/>
  <dc:description/>
  <cp:lastModifiedBy>Osman</cp:lastModifiedBy>
  <cp:lastPrinted>2010-06-12T00:35:57Z</cp:lastPrinted>
  <dcterms:created xsi:type="dcterms:W3CDTF">2009-11-18T07:58:31Z</dcterms:created>
  <dcterms:modified xsi:type="dcterms:W3CDTF">2012-07-01T10:09:01Z</dcterms:modified>
  <cp:category/>
  <cp:version/>
  <cp:contentType/>
  <cp:contentStatus/>
</cp:coreProperties>
</file>